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David\Documents\EMPRESA\LPR AMVA F2\JAIRO\"/>
    </mc:Choice>
  </mc:AlternateContent>
  <xr:revisionPtr revIDLastSave="0" documentId="13_ncr:1_{60C8450A-56B7-4816-9EE4-CD075C5890D0}" xr6:coauthVersionLast="46" xr6:coauthVersionMax="46" xr10:uidLastSave="{00000000-0000-0000-0000-000000000000}"/>
  <bookViews>
    <workbookView xWindow="-110" yWindow="-110" windowWidth="19420" windowHeight="10420" activeTab="3" xr2:uid="{58E13911-48C5-DF40-A65D-2654645DEACC}"/>
  </bookViews>
  <sheets>
    <sheet name="BARBOSA" sheetId="2" r:id="rId1"/>
    <sheet name="GIRARDOTA" sheetId="6" r:id="rId2"/>
    <sheet name="SABANETA" sheetId="7" r:id="rId3"/>
    <sheet name="CALDAS" sheetId="8" r:id="rId4"/>
    <sheet name="TOTAL" sheetId="4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6" i="2" l="1"/>
  <c r="G55" i="2"/>
  <c r="G54" i="2"/>
  <c r="G53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6" i="2"/>
  <c r="G35" i="2"/>
  <c r="G34" i="2"/>
  <c r="G24" i="2"/>
  <c r="G23" i="2"/>
  <c r="G22" i="2"/>
  <c r="G14" i="2"/>
  <c r="G13" i="2"/>
  <c r="G12" i="2"/>
  <c r="G11" i="2"/>
  <c r="G10" i="2"/>
  <c r="G9" i="2"/>
  <c r="G8" i="2"/>
  <c r="G56" i="6"/>
  <c r="G55" i="6"/>
  <c r="G54" i="6"/>
  <c r="G53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6" i="6"/>
  <c r="G35" i="6"/>
  <c r="G34" i="6"/>
  <c r="G24" i="6"/>
  <c r="G23" i="6"/>
  <c r="G22" i="6"/>
  <c r="G14" i="6"/>
  <c r="G13" i="6"/>
  <c r="G12" i="6"/>
  <c r="G11" i="6"/>
  <c r="G10" i="6"/>
  <c r="G9" i="6"/>
  <c r="G8" i="6"/>
  <c r="G56" i="7"/>
  <c r="G55" i="7"/>
  <c r="G54" i="7"/>
  <c r="G53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6" i="7"/>
  <c r="G35" i="7"/>
  <c r="G34" i="7"/>
  <c r="G24" i="7"/>
  <c r="G23" i="7"/>
  <c r="G22" i="7"/>
  <c r="G14" i="7"/>
  <c r="G13" i="7"/>
  <c r="G12" i="7"/>
  <c r="G11" i="7"/>
  <c r="G10" i="7"/>
  <c r="G9" i="7"/>
  <c r="G8" i="7"/>
  <c r="G56" i="8"/>
  <c r="G55" i="8"/>
  <c r="G54" i="8"/>
  <c r="G53" i="8"/>
  <c r="G50" i="8"/>
  <c r="G51" i="8"/>
  <c r="G39" i="8"/>
  <c r="G40" i="8"/>
  <c r="G41" i="8"/>
  <c r="G42" i="8"/>
  <c r="G43" i="8"/>
  <c r="G44" i="8"/>
  <c r="G45" i="8"/>
  <c r="G46" i="8"/>
  <c r="G47" i="8"/>
  <c r="G48" i="8"/>
  <c r="G49" i="8"/>
  <c r="G35" i="8"/>
  <c r="G36" i="8"/>
  <c r="G38" i="8"/>
  <c r="G34" i="8"/>
  <c r="G23" i="8"/>
  <c r="G24" i="8"/>
  <c r="G22" i="8"/>
  <c r="G9" i="8"/>
  <c r="G10" i="8"/>
  <c r="G11" i="8"/>
  <c r="G12" i="8"/>
  <c r="G13" i="8"/>
  <c r="G14" i="8"/>
  <c r="G8" i="8"/>
  <c r="G57" i="2" l="1"/>
  <c r="G58" i="2" s="1"/>
  <c r="G25" i="2"/>
  <c r="G26" i="2" s="1"/>
  <c r="G27" i="2" s="1"/>
  <c r="G15" i="2"/>
  <c r="G16" i="2" s="1"/>
  <c r="G17" i="2" s="1"/>
  <c r="G15" i="6"/>
  <c r="G16" i="6" s="1"/>
  <c r="G17" i="6" s="1"/>
  <c r="G57" i="6"/>
  <c r="G58" i="6" s="1"/>
  <c r="G25" i="6"/>
  <c r="G26" i="6" s="1"/>
  <c r="G27" i="6" s="1"/>
  <c r="G57" i="7"/>
  <c r="G59" i="7" s="1"/>
  <c r="G25" i="7"/>
  <c r="G26" i="7" s="1"/>
  <c r="G27" i="7" s="1"/>
  <c r="G15" i="7"/>
  <c r="G16" i="7" s="1"/>
  <c r="G17" i="7" s="1"/>
  <c r="G15" i="8"/>
  <c r="G57" i="8"/>
  <c r="G58" i="8" s="1"/>
  <c r="G25" i="8"/>
  <c r="G26" i="8" s="1"/>
  <c r="G27" i="8" s="1"/>
  <c r="G16" i="8" l="1"/>
  <c r="G17" i="8" s="1"/>
  <c r="G59" i="8"/>
  <c r="G60" i="8" s="1"/>
  <c r="G59" i="2"/>
  <c r="G60" i="2" s="1"/>
  <c r="G62" i="2" s="1"/>
  <c r="B9" i="4" s="1"/>
  <c r="G59" i="6"/>
  <c r="G60" i="6" s="1"/>
  <c r="G62" i="6" s="1"/>
  <c r="B8" i="4" s="1"/>
  <c r="G58" i="7"/>
  <c r="G60" i="7" s="1"/>
  <c r="G62" i="7" s="1"/>
  <c r="B7" i="4" s="1"/>
  <c r="G62" i="8" l="1"/>
  <c r="B6" i="4" s="1"/>
  <c r="B10" i="4" s="1"/>
</calcChain>
</file>

<file path=xl/sharedStrings.xml><?xml version="1.0" encoding="utf-8"?>
<sst xmlns="http://schemas.openxmlformats.org/spreadsheetml/2006/main" count="414" uniqueCount="74">
  <si>
    <t>SUMINISTRO EQUIPOS Y ELEMENTOS SISTEMA LPR</t>
  </si>
  <si>
    <t>ÍTEM</t>
  </si>
  <si>
    <t>DESCRIPCIÓN</t>
  </si>
  <si>
    <t>UNID</t>
  </si>
  <si>
    <t>CANT</t>
  </si>
  <si>
    <t xml:space="preserve">VALOR UNITARIO </t>
  </si>
  <si>
    <t xml:space="preserve">VALOR PARCIAL  </t>
  </si>
  <si>
    <t>EQUIPOS Y LICENCIAMIENTO </t>
  </si>
  <si>
    <t xml:space="preserve">SUMINISTRO DE CÁMARA FIJA LPR (CÁMARA CON HOUSING + ILUMINADOR) </t>
  </si>
  <si>
    <t>UND</t>
  </si>
  <si>
    <t>SUMINISTRO DE SWITCH PARA GABINETE PUNTO CCTV 8 PUERTOS POE CON 2 SFP</t>
  </si>
  <si>
    <t xml:space="preserve">SUMINISTRO DE UPS ONLINE 1 KVA TIPO TORRE </t>
  </si>
  <si>
    <t>SUMINISTRO Y PUESTA A PUNTO DE LICENCIA CÁMARA A VMS - LOCAL</t>
  </si>
  <si>
    <t>SUMINISTRO Y PUESTA A PUNTO DE LICENCIA CÁMARA A VMS MONITOREO - REMOTO</t>
  </si>
  <si>
    <t>SUMINISTRO Y PUESTA A PUNTO DE LICENCIA DE ANALÍTICA LPR - LOCAL</t>
  </si>
  <si>
    <t>SUMINISTRO Y PUESTA A PUNTO DE LICENCIA DE ANALÍTICA LPR MONITOREO - REMOTO</t>
  </si>
  <si>
    <t>SUBTOTAL SUMINISTRO EQUIPOS Y ELEMENTOS</t>
  </si>
  <si>
    <t>IVA</t>
  </si>
  <si>
    <t>TOTAL SUMINISTRO EQUIPOS Y ELEMENTOS</t>
  </si>
  <si>
    <t>HONORARIOS</t>
  </si>
  <si>
    <t>ESTUDIOS Y PUESTA A PUNTO </t>
  </si>
  <si>
    <t>ESTUDIO DE SUELOS</t>
  </si>
  <si>
    <t>ESTUDIOS INICIALES E INGENIERÍA DE DETALLE</t>
  </si>
  <si>
    <t>GL</t>
  </si>
  <si>
    <t>CONFIGURACIÓN, INTEGRACIÓN Y PRUEBAS</t>
  </si>
  <si>
    <t xml:space="preserve">  VALOR UNITARIO </t>
  </si>
  <si>
    <t xml:space="preserve">  VALOR PARCIAL  </t>
  </si>
  <si>
    <t>IMPLEMENTACIÓN EQUIPOS Y ELEMENTOS SISTEMA LPR</t>
  </si>
  <si>
    <t xml:space="preserve">INSTALACIÓN DE CÁMARA FIJA LPR (CÁMARA CON HOUSING + ILUMINADOR) </t>
  </si>
  <si>
    <t>INSTALACIÓN DE SWITCH PARA GABINETE PUNTO CCTV 8 PUERTOS POE CON 2 SFP</t>
  </si>
  <si>
    <t xml:space="preserve">INSTALACIÓN DE UPS ONLINE 1 KVA TIPO TORRE </t>
  </si>
  <si>
    <t>ELEMENTOS COMPLEMENTARIOS </t>
  </si>
  <si>
    <t>GABINETE DE EQUIPOS PUNTO LPR</t>
  </si>
  <si>
    <t>CORONA ANTIESCALATORIA</t>
  </si>
  <si>
    <t>POSTE METÁLICO TIPO ARCO</t>
  </si>
  <si>
    <t>POSTE METÁLICO TIPO ARCO DOBLE</t>
  </si>
  <si>
    <t>POSTE METÁLICO TIPO L</t>
  </si>
  <si>
    <t>CABLE UTP CAT 6A TIPO EXTERIOR</t>
  </si>
  <si>
    <t>PATCH CORD</t>
  </si>
  <si>
    <t>TUBERÍA IMC 1"</t>
  </si>
  <si>
    <t>ML</t>
  </si>
  <si>
    <t>ACOMETIDA CONCÉNTRICA 2x8+8 AWG</t>
  </si>
  <si>
    <t>CORAZA METÁLICA 3/4". INCLUYE ACCESORIOS</t>
  </si>
  <si>
    <t>CONECTOR API RECTO O CURVO 3/4"</t>
  </si>
  <si>
    <t>CORAZA METÁLICA 1". INCLUYE ACCESORIOS</t>
  </si>
  <si>
    <t>CONECTOR API RECTO O CURVO 1"</t>
  </si>
  <si>
    <t>SISTEMA PUESTA A TIERRA</t>
  </si>
  <si>
    <t>OBRA CIVIL</t>
  </si>
  <si>
    <t>CANALIZACIÓN EN ZONA DURA O PAVIMENTO</t>
  </si>
  <si>
    <t>CANALIZACIÓN EN ZONA BLANDA</t>
  </si>
  <si>
    <t>CANALIZACIÓN POR MISIL (TOPO)</t>
  </si>
  <si>
    <t>SUBTOTAL IMPLEMENTACIÓN EQUIPOS Y ELEMENTOS</t>
  </si>
  <si>
    <t>ADMINISTRACIÓN</t>
  </si>
  <si>
    <t>UTILIDAD</t>
  </si>
  <si>
    <t>TOTAL IMPLEMENTACIÓN EQUIPOS Y ELEMENTOS</t>
  </si>
  <si>
    <t>VALOR TOTAL SUMINISTRO, SERVICIOS, HONORARIOS E IMPLEMENTACIÓN</t>
  </si>
  <si>
    <t>TOTAL HONORARIOS</t>
  </si>
  <si>
    <t>SUBTOTAL HONORARIOS</t>
  </si>
  <si>
    <t xml:space="preserve">EQUIPOS </t>
  </si>
  <si>
    <t>RESUMEN</t>
  </si>
  <si>
    <t>MUNICIPIO</t>
  </si>
  <si>
    <t>VALOR</t>
  </si>
  <si>
    <t>CALDAS</t>
  </si>
  <si>
    <t>SABANETA</t>
  </si>
  <si>
    <t>GIRARDOTA</t>
  </si>
  <si>
    <t>BARBOSA</t>
  </si>
  <si>
    <t>COMPONENTE</t>
  </si>
  <si>
    <t>PRESTAR EL APOYO TECNOLÓGICO, LOGÍSTICO Y OPERATIVO EN MATERIA DE SEGURIDAD PARA LOS MUNICIPIOS DE BARBOSA, CON LA AMPLIACIÓN DEL SISTEMA DE SEGURIDAD - CIRCUITO CERRADO DE TELEVISIÓN</t>
  </si>
  <si>
    <t>PRESTAR EL APOYO TECNOLÓGICO, LOGÍSTICO Y OPERATIVO EN MATERIA DE SEGURIDAD PARA LOS MUNICIPIOS DE GIRARDOTA,  CON LA AMPLIACIÓN DEL SISTEMA DE SEGURIDAD - CIRCUITO CERRADO DE TELEVISIÓN</t>
  </si>
  <si>
    <t>PRESTAR EL APOYO TECNOLÓGICO, LOGÍSTICO Y OPERATIVO EN MATERIA DE SEGURIDAD PARA LOS MUNICIPIOS DE SABANETA , CON LA AMPLIACIÓN DEL SISTEMA DE SEGURIDAD - CIRCUITO CERRADO DE TELEVISIÓN</t>
  </si>
  <si>
    <t>PRESTAR EL APOYO TECNOLÓGICO, LOGÍSTICO Y OPERATIVO EN MATERIA DE SEGURIDAD PARA LOS MUNICIPIOS DE CALDAS, CON LA AMPLIACIÓN DEL SISTEMA DE SEGURIDAD - CIRCUITO CERRADO DE TELEVISIÓN</t>
  </si>
  <si>
    <t>ANEXO 2: FORMULARIO DE PRECIOS Y CANTIDADES</t>
  </si>
  <si>
    <t>TOTAL :</t>
  </si>
  <si>
    <t>CAJA REGISTRO 60X60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</si>
</sst>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&quot;$&quot;#,##0;[Red]\-&quot;$&quot;#,##0"/>
    <numFmt numFmtId="165" formatCode="0.000"/>
    <numFmt numFmtId="166" formatCode="0.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2" fontId="5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justify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9" fontId="3" fillId="2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164" fontId="4" fillId="0" borderId="5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left" vertical="center" wrapText="1" indent="4"/>
    </xf>
    <xf numFmtId="0" fontId="6" fillId="0" borderId="0" xfId="0" applyFont="1"/>
    <xf numFmtId="1" fontId="4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7" xfId="0" applyFont="1" applyBorder="1"/>
    <xf numFmtId="0" fontId="6" fillId="0" borderId="7" xfId="0" applyFont="1" applyBorder="1" applyAlignment="1">
      <alignment horizontal="right"/>
    </xf>
    <xf numFmtId="42" fontId="0" fillId="4" borderId="7" xfId="1" applyFont="1" applyFill="1" applyBorder="1"/>
    <xf numFmtId="0" fontId="0" fillId="0" borderId="7" xfId="0" applyNumberFormat="1" applyBorder="1" applyAlignment="1">
      <alignment horizontal="center"/>
    </xf>
    <xf numFmtId="42" fontId="0" fillId="0" borderId="7" xfId="1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FE359-DB96-4285-A1C7-8972A78E9229}">
  <dimension ref="B1:G63"/>
  <sheetViews>
    <sheetView topLeftCell="A30" zoomScale="50" zoomScaleNormal="50" workbookViewId="0">
      <selection activeCell="C53" sqref="C53"/>
    </sheetView>
  </sheetViews>
  <sheetFormatPr baseColWidth="10" defaultRowHeight="15.5" x14ac:dyDescent="0.35"/>
  <cols>
    <col min="1" max="1" width="2.83203125" customWidth="1"/>
    <col min="3" max="3" width="62.5" customWidth="1"/>
    <col min="7" max="7" width="14.4140625" customWidth="1"/>
  </cols>
  <sheetData>
    <row r="1" spans="2:7" ht="16" thickBot="1" x14ac:dyDescent="0.4"/>
    <row r="2" spans="2:7" ht="16" thickBot="1" x14ac:dyDescent="0.4">
      <c r="B2" s="28" t="s">
        <v>71</v>
      </c>
      <c r="C2" s="29"/>
      <c r="D2" s="29"/>
      <c r="E2" s="29"/>
      <c r="F2" s="29"/>
      <c r="G2" s="30"/>
    </row>
    <row r="3" spans="2:7" ht="16" thickBot="1" x14ac:dyDescent="0.4">
      <c r="B3" s="1"/>
    </row>
    <row r="4" spans="2:7" ht="48" customHeight="1" thickBot="1" x14ac:dyDescent="0.4">
      <c r="B4" s="28" t="s">
        <v>67</v>
      </c>
      <c r="C4" s="29"/>
      <c r="D4" s="29"/>
      <c r="E4" s="29"/>
      <c r="F4" s="29"/>
      <c r="G4" s="30"/>
    </row>
    <row r="5" spans="2:7" ht="17" customHeight="1" thickBot="1" x14ac:dyDescent="0.4">
      <c r="B5" s="28" t="s">
        <v>0</v>
      </c>
      <c r="C5" s="29"/>
      <c r="D5" s="29"/>
      <c r="E5" s="29"/>
      <c r="F5" s="29"/>
      <c r="G5" s="30"/>
    </row>
    <row r="6" spans="2:7" ht="23.5" thickBot="1" x14ac:dyDescent="0.4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</row>
    <row r="7" spans="2:7" ht="17" customHeight="1" thickBot="1" x14ac:dyDescent="0.4">
      <c r="B7" s="28" t="s">
        <v>7</v>
      </c>
      <c r="C7" s="29"/>
      <c r="D7" s="29"/>
      <c r="E7" s="29"/>
      <c r="F7" s="29"/>
      <c r="G7" s="31"/>
    </row>
    <row r="8" spans="2:7" ht="16" thickBot="1" x14ac:dyDescent="0.4">
      <c r="B8" s="4">
        <v>1</v>
      </c>
      <c r="C8" s="5" t="s">
        <v>8</v>
      </c>
      <c r="D8" s="6" t="s">
        <v>9</v>
      </c>
      <c r="E8" s="16">
        <v>4</v>
      </c>
      <c r="F8" s="7"/>
      <c r="G8" s="7">
        <f>E8*F8</f>
        <v>0</v>
      </c>
    </row>
    <row r="9" spans="2:7" ht="20" customHeight="1" thickBot="1" x14ac:dyDescent="0.4">
      <c r="B9" s="4">
        <v>2</v>
      </c>
      <c r="C9" s="5" t="s">
        <v>10</v>
      </c>
      <c r="D9" s="6" t="s">
        <v>9</v>
      </c>
      <c r="E9" s="6">
        <v>3</v>
      </c>
      <c r="F9" s="7"/>
      <c r="G9" s="7">
        <f t="shared" ref="G9:G14" si="0">E9*F9</f>
        <v>0</v>
      </c>
    </row>
    <row r="10" spans="2:7" ht="16" thickBot="1" x14ac:dyDescent="0.4">
      <c r="B10" s="4">
        <v>3</v>
      </c>
      <c r="C10" s="5" t="s">
        <v>11</v>
      </c>
      <c r="D10" s="6" t="s">
        <v>9</v>
      </c>
      <c r="E10" s="6">
        <v>3</v>
      </c>
      <c r="F10" s="7"/>
      <c r="G10" s="7">
        <f t="shared" si="0"/>
        <v>0</v>
      </c>
    </row>
    <row r="11" spans="2:7" ht="16" thickBot="1" x14ac:dyDescent="0.4">
      <c r="B11" s="4">
        <v>4</v>
      </c>
      <c r="C11" s="5" t="s">
        <v>12</v>
      </c>
      <c r="D11" s="6" t="s">
        <v>9</v>
      </c>
      <c r="E11" s="6">
        <v>4</v>
      </c>
      <c r="F11" s="7"/>
      <c r="G11" s="7">
        <f t="shared" si="0"/>
        <v>0</v>
      </c>
    </row>
    <row r="12" spans="2:7" ht="23.5" thickBot="1" x14ac:dyDescent="0.4">
      <c r="B12" s="4">
        <v>5</v>
      </c>
      <c r="C12" s="5" t="s">
        <v>13</v>
      </c>
      <c r="D12" s="6" t="s">
        <v>9</v>
      </c>
      <c r="E12" s="6">
        <v>4</v>
      </c>
      <c r="F12" s="7"/>
      <c r="G12" s="7">
        <f t="shared" si="0"/>
        <v>0</v>
      </c>
    </row>
    <row r="13" spans="2:7" ht="16" thickBot="1" x14ac:dyDescent="0.4">
      <c r="B13" s="4">
        <v>6</v>
      </c>
      <c r="C13" s="5" t="s">
        <v>14</v>
      </c>
      <c r="D13" s="6" t="s">
        <v>9</v>
      </c>
      <c r="E13" s="6">
        <v>4</v>
      </c>
      <c r="F13" s="7"/>
      <c r="G13" s="7">
        <f t="shared" si="0"/>
        <v>0</v>
      </c>
    </row>
    <row r="14" spans="2:7" ht="23.5" thickBot="1" x14ac:dyDescent="0.4">
      <c r="B14" s="4">
        <v>7</v>
      </c>
      <c r="C14" s="5" t="s">
        <v>15</v>
      </c>
      <c r="D14" s="6" t="s">
        <v>9</v>
      </c>
      <c r="E14" s="6">
        <v>4</v>
      </c>
      <c r="F14" s="7"/>
      <c r="G14" s="7">
        <f t="shared" si="0"/>
        <v>0</v>
      </c>
    </row>
    <row r="15" spans="2:7" ht="16" thickBot="1" x14ac:dyDescent="0.4">
      <c r="B15" s="28" t="s">
        <v>16</v>
      </c>
      <c r="C15" s="29"/>
      <c r="D15" s="29"/>
      <c r="E15" s="30"/>
      <c r="F15" s="3"/>
      <c r="G15" s="8">
        <f>SUM(G8:G14)</f>
        <v>0</v>
      </c>
    </row>
    <row r="16" spans="2:7" ht="16" thickBot="1" x14ac:dyDescent="0.4">
      <c r="B16" s="28" t="s">
        <v>17</v>
      </c>
      <c r="C16" s="29"/>
      <c r="D16" s="29"/>
      <c r="E16" s="30"/>
      <c r="F16" s="9">
        <v>0.19</v>
      </c>
      <c r="G16" s="8">
        <f>G15*F16</f>
        <v>0</v>
      </c>
    </row>
    <row r="17" spans="2:7" ht="16" thickBot="1" x14ac:dyDescent="0.4">
      <c r="B17" s="28" t="s">
        <v>18</v>
      </c>
      <c r="C17" s="29"/>
      <c r="D17" s="29"/>
      <c r="E17" s="30"/>
      <c r="F17" s="3"/>
      <c r="G17" s="8">
        <f>SUM(G15:G16)</f>
        <v>0</v>
      </c>
    </row>
    <row r="18" spans="2:7" ht="16" thickBot="1" x14ac:dyDescent="0.4">
      <c r="B18" s="10"/>
      <c r="C18" s="11"/>
      <c r="D18" s="10"/>
      <c r="E18" s="10"/>
      <c r="F18" s="10"/>
      <c r="G18" s="10"/>
    </row>
    <row r="19" spans="2:7" ht="16" thickBot="1" x14ac:dyDescent="0.4">
      <c r="B19" s="28" t="s">
        <v>19</v>
      </c>
      <c r="C19" s="29"/>
      <c r="D19" s="29"/>
      <c r="E19" s="29"/>
      <c r="F19" s="29"/>
      <c r="G19" s="30"/>
    </row>
    <row r="20" spans="2:7" ht="23.5" thickBot="1" x14ac:dyDescent="0.4">
      <c r="B20" s="2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</row>
    <row r="21" spans="2:7" ht="16" thickBot="1" x14ac:dyDescent="0.4">
      <c r="B21" s="28" t="s">
        <v>20</v>
      </c>
      <c r="C21" s="29"/>
      <c r="D21" s="29"/>
      <c r="E21" s="29"/>
      <c r="F21" s="29"/>
      <c r="G21" s="31"/>
    </row>
    <row r="22" spans="2:7" ht="16" thickBot="1" x14ac:dyDescent="0.4">
      <c r="B22" s="4">
        <v>1</v>
      </c>
      <c r="C22" s="5" t="s">
        <v>21</v>
      </c>
      <c r="D22" s="6" t="s">
        <v>9</v>
      </c>
      <c r="E22" s="16">
        <v>3</v>
      </c>
      <c r="F22" s="12"/>
      <c r="G22" s="7">
        <f>E22*F22</f>
        <v>0</v>
      </c>
    </row>
    <row r="23" spans="2:7" ht="16" thickBot="1" x14ac:dyDescent="0.4">
      <c r="B23" s="4">
        <v>2</v>
      </c>
      <c r="C23" s="5" t="s">
        <v>22</v>
      </c>
      <c r="D23" s="6" t="s">
        <v>23</v>
      </c>
      <c r="E23" s="6">
        <v>1</v>
      </c>
      <c r="F23" s="12"/>
      <c r="G23" s="7">
        <f>E23*F23</f>
        <v>0</v>
      </c>
    </row>
    <row r="24" spans="2:7" ht="16" thickBot="1" x14ac:dyDescent="0.4">
      <c r="B24" s="4">
        <v>3</v>
      </c>
      <c r="C24" s="5" t="s">
        <v>24</v>
      </c>
      <c r="D24" s="6" t="s">
        <v>23</v>
      </c>
      <c r="E24" s="6">
        <v>1</v>
      </c>
      <c r="F24" s="12"/>
      <c r="G24" s="7">
        <f t="shared" ref="G24" si="1">E24*F24</f>
        <v>0</v>
      </c>
    </row>
    <row r="25" spans="2:7" ht="17" customHeight="1" thickBot="1" x14ac:dyDescent="0.4">
      <c r="B25" s="28" t="s">
        <v>57</v>
      </c>
      <c r="C25" s="29"/>
      <c r="D25" s="29"/>
      <c r="E25" s="30"/>
      <c r="F25" s="3"/>
      <c r="G25" s="8">
        <f>SUM(G22:G24)</f>
        <v>0</v>
      </c>
    </row>
    <row r="26" spans="2:7" ht="16" thickBot="1" x14ac:dyDescent="0.4">
      <c r="B26" s="28" t="s">
        <v>17</v>
      </c>
      <c r="C26" s="29"/>
      <c r="D26" s="29"/>
      <c r="E26" s="30"/>
      <c r="F26" s="9">
        <v>0.19</v>
      </c>
      <c r="G26" s="8">
        <f>+G25*F26</f>
        <v>0</v>
      </c>
    </row>
    <row r="27" spans="2:7" ht="16" thickBot="1" x14ac:dyDescent="0.4">
      <c r="B27" s="28" t="s">
        <v>56</v>
      </c>
      <c r="C27" s="29"/>
      <c r="D27" s="29"/>
      <c r="E27" s="30"/>
      <c r="F27" s="3"/>
      <c r="G27" s="8">
        <f>SUM(G25:G26)</f>
        <v>0</v>
      </c>
    </row>
    <row r="28" spans="2:7" x14ac:dyDescent="0.35">
      <c r="B28" s="10"/>
      <c r="C28" s="11"/>
      <c r="D28" s="10"/>
      <c r="E28" s="10"/>
      <c r="F28" s="10"/>
      <c r="G28" s="10"/>
    </row>
    <row r="29" spans="2:7" x14ac:dyDescent="0.35">
      <c r="B29" s="13"/>
      <c r="C29" s="13"/>
      <c r="D29" s="13"/>
      <c r="E29" s="13"/>
      <c r="F29" s="13"/>
      <c r="G29" s="13"/>
    </row>
    <row r="30" spans="2:7" ht="16" thickBot="1" x14ac:dyDescent="0.4">
      <c r="B30" s="13"/>
      <c r="C30" s="13"/>
      <c r="D30" s="13"/>
      <c r="E30" s="13"/>
      <c r="F30" s="13"/>
      <c r="G30" s="13"/>
    </row>
    <row r="31" spans="2:7" ht="16" thickBot="1" x14ac:dyDescent="0.4">
      <c r="B31" s="28" t="s">
        <v>27</v>
      </c>
      <c r="C31" s="29"/>
      <c r="D31" s="29"/>
      <c r="E31" s="29"/>
      <c r="F31" s="29"/>
      <c r="G31" s="30"/>
    </row>
    <row r="32" spans="2:7" ht="23.5" thickBot="1" x14ac:dyDescent="0.4">
      <c r="B32" s="2" t="s">
        <v>1</v>
      </c>
      <c r="C32" s="3" t="s">
        <v>2</v>
      </c>
      <c r="D32" s="3" t="s">
        <v>3</v>
      </c>
      <c r="E32" s="3" t="s">
        <v>4</v>
      </c>
      <c r="F32" s="3" t="s">
        <v>25</v>
      </c>
      <c r="G32" s="3" t="s">
        <v>26</v>
      </c>
    </row>
    <row r="33" spans="2:7" ht="16" thickBot="1" x14ac:dyDescent="0.4">
      <c r="B33" s="28" t="s">
        <v>58</v>
      </c>
      <c r="C33" s="29"/>
      <c r="D33" s="29"/>
      <c r="E33" s="29"/>
      <c r="F33" s="29"/>
      <c r="G33" s="31"/>
    </row>
    <row r="34" spans="2:7" ht="16" thickBot="1" x14ac:dyDescent="0.4">
      <c r="B34" s="4">
        <v>1</v>
      </c>
      <c r="C34" s="5" t="s">
        <v>28</v>
      </c>
      <c r="D34" s="6" t="s">
        <v>9</v>
      </c>
      <c r="E34" s="16">
        <v>4</v>
      </c>
      <c r="F34" s="12"/>
      <c r="G34" s="7">
        <f t="shared" ref="G34:G36" si="2">E34*F34</f>
        <v>0</v>
      </c>
    </row>
    <row r="35" spans="2:7" ht="18" customHeight="1" thickBot="1" x14ac:dyDescent="0.4">
      <c r="B35" s="4">
        <v>2</v>
      </c>
      <c r="C35" s="5" t="s">
        <v>29</v>
      </c>
      <c r="D35" s="6" t="s">
        <v>9</v>
      </c>
      <c r="E35" s="6">
        <v>3</v>
      </c>
      <c r="F35" s="12"/>
      <c r="G35" s="7">
        <f t="shared" si="2"/>
        <v>0</v>
      </c>
    </row>
    <row r="36" spans="2:7" ht="16" thickBot="1" x14ac:dyDescent="0.4">
      <c r="B36" s="4">
        <v>3</v>
      </c>
      <c r="C36" s="5" t="s">
        <v>30</v>
      </c>
      <c r="D36" s="6" t="s">
        <v>9</v>
      </c>
      <c r="E36" s="6">
        <v>3</v>
      </c>
      <c r="F36" s="12"/>
      <c r="G36" s="7">
        <f t="shared" si="2"/>
        <v>0</v>
      </c>
    </row>
    <row r="37" spans="2:7" ht="16" thickBot="1" x14ac:dyDescent="0.4">
      <c r="B37" s="28" t="s">
        <v>31</v>
      </c>
      <c r="C37" s="29"/>
      <c r="D37" s="29"/>
      <c r="E37" s="29"/>
      <c r="F37" s="29"/>
      <c r="G37" s="31"/>
    </row>
    <row r="38" spans="2:7" ht="16" thickBot="1" x14ac:dyDescent="0.4">
      <c r="B38" s="4">
        <v>1</v>
      </c>
      <c r="C38" s="5" t="s">
        <v>32</v>
      </c>
      <c r="D38" s="6" t="s">
        <v>9</v>
      </c>
      <c r="E38" s="16">
        <v>3</v>
      </c>
      <c r="F38" s="12"/>
      <c r="G38" s="7">
        <f t="shared" ref="G38:G49" si="3">E38*F38</f>
        <v>0</v>
      </c>
    </row>
    <row r="39" spans="2:7" ht="16" thickBot="1" x14ac:dyDescent="0.4">
      <c r="B39" s="4">
        <v>2</v>
      </c>
      <c r="C39" s="5" t="s">
        <v>33</v>
      </c>
      <c r="D39" s="6" t="s">
        <v>9</v>
      </c>
      <c r="E39" s="6">
        <v>4</v>
      </c>
      <c r="F39" s="12"/>
      <c r="G39" s="7">
        <f t="shared" si="3"/>
        <v>0</v>
      </c>
    </row>
    <row r="40" spans="2:7" ht="16" thickBot="1" x14ac:dyDescent="0.4">
      <c r="B40" s="4">
        <v>3</v>
      </c>
      <c r="C40" s="5" t="s">
        <v>34</v>
      </c>
      <c r="D40" s="6" t="s">
        <v>9</v>
      </c>
      <c r="E40" s="6"/>
      <c r="F40" s="12"/>
      <c r="G40" s="7">
        <f t="shared" si="3"/>
        <v>0</v>
      </c>
    </row>
    <row r="41" spans="2:7" ht="16" thickBot="1" x14ac:dyDescent="0.4">
      <c r="B41" s="4">
        <v>4</v>
      </c>
      <c r="C41" s="5" t="s">
        <v>35</v>
      </c>
      <c r="D41" s="6" t="s">
        <v>9</v>
      </c>
      <c r="E41" s="6">
        <v>1</v>
      </c>
      <c r="F41" s="12"/>
      <c r="G41" s="7">
        <f t="shared" si="3"/>
        <v>0</v>
      </c>
    </row>
    <row r="42" spans="2:7" ht="16" thickBot="1" x14ac:dyDescent="0.4">
      <c r="B42" s="4">
        <v>5</v>
      </c>
      <c r="C42" s="5" t="s">
        <v>36</v>
      </c>
      <c r="D42" s="6" t="s">
        <v>9</v>
      </c>
      <c r="E42" s="6">
        <v>2</v>
      </c>
      <c r="F42" s="12"/>
      <c r="G42" s="7">
        <f t="shared" si="3"/>
        <v>0</v>
      </c>
    </row>
    <row r="43" spans="2:7" ht="16" thickBot="1" x14ac:dyDescent="0.4">
      <c r="B43" s="4">
        <v>6</v>
      </c>
      <c r="C43" s="5" t="s">
        <v>37</v>
      </c>
      <c r="D43" s="6" t="s">
        <v>40</v>
      </c>
      <c r="E43" s="17">
        <v>30.533333333333299</v>
      </c>
      <c r="F43" s="12"/>
      <c r="G43" s="7">
        <f t="shared" si="3"/>
        <v>0</v>
      </c>
    </row>
    <row r="44" spans="2:7" ht="16" thickBot="1" x14ac:dyDescent="0.4">
      <c r="B44" s="4">
        <v>7</v>
      </c>
      <c r="C44" s="5" t="s">
        <v>38</v>
      </c>
      <c r="D44" s="6" t="s">
        <v>9</v>
      </c>
      <c r="E44" s="6">
        <v>6</v>
      </c>
      <c r="F44" s="12"/>
      <c r="G44" s="7">
        <f t="shared" si="3"/>
        <v>0</v>
      </c>
    </row>
    <row r="45" spans="2:7" ht="16" thickBot="1" x14ac:dyDescent="0.4">
      <c r="B45" s="4">
        <v>8</v>
      </c>
      <c r="C45" s="5" t="s">
        <v>39</v>
      </c>
      <c r="D45" s="6" t="s">
        <v>40</v>
      </c>
      <c r="E45" s="6">
        <v>32.5</v>
      </c>
      <c r="F45" s="12"/>
      <c r="G45" s="7">
        <f t="shared" si="3"/>
        <v>0</v>
      </c>
    </row>
    <row r="46" spans="2:7" ht="16" thickBot="1" x14ac:dyDescent="0.4">
      <c r="B46" s="4">
        <v>9</v>
      </c>
      <c r="C46" s="5" t="s">
        <v>41</v>
      </c>
      <c r="D46" s="6" t="s">
        <v>40</v>
      </c>
      <c r="E46" s="6">
        <v>166.25</v>
      </c>
      <c r="F46" s="12"/>
      <c r="G46" s="7">
        <f t="shared" si="3"/>
        <v>0</v>
      </c>
    </row>
    <row r="47" spans="2:7" ht="16" thickBot="1" x14ac:dyDescent="0.4">
      <c r="B47" s="4">
        <v>10</v>
      </c>
      <c r="C47" s="5" t="s">
        <v>42</v>
      </c>
      <c r="D47" s="6" t="s">
        <v>40</v>
      </c>
      <c r="E47" s="6">
        <v>4.5</v>
      </c>
      <c r="F47" s="12"/>
      <c r="G47" s="7">
        <f t="shared" si="3"/>
        <v>0</v>
      </c>
    </row>
    <row r="48" spans="2:7" ht="16" thickBot="1" x14ac:dyDescent="0.4">
      <c r="B48" s="4">
        <v>11</v>
      </c>
      <c r="C48" s="5" t="s">
        <v>43</v>
      </c>
      <c r="D48" s="6" t="s">
        <v>9</v>
      </c>
      <c r="E48" s="6">
        <v>8</v>
      </c>
      <c r="F48" s="12"/>
      <c r="G48" s="7">
        <f t="shared" si="3"/>
        <v>0</v>
      </c>
    </row>
    <row r="49" spans="2:7" ht="16" thickBot="1" x14ac:dyDescent="0.4">
      <c r="B49" s="4">
        <v>12</v>
      </c>
      <c r="C49" s="5" t="s">
        <v>44</v>
      </c>
      <c r="D49" s="6" t="s">
        <v>40</v>
      </c>
      <c r="E49" s="19">
        <v>8.4166666666666607</v>
      </c>
      <c r="F49" s="12"/>
      <c r="G49" s="7">
        <f t="shared" si="3"/>
        <v>0</v>
      </c>
    </row>
    <row r="50" spans="2:7" ht="16" thickBot="1" x14ac:dyDescent="0.4">
      <c r="B50" s="4">
        <v>13</v>
      </c>
      <c r="C50" s="5" t="s">
        <v>45</v>
      </c>
      <c r="D50" s="6" t="s">
        <v>9</v>
      </c>
      <c r="E50" s="6">
        <v>18</v>
      </c>
      <c r="F50" s="12"/>
      <c r="G50" s="7">
        <f>E50*F50</f>
        <v>0</v>
      </c>
    </row>
    <row r="51" spans="2:7" ht="16" thickBot="1" x14ac:dyDescent="0.4">
      <c r="B51" s="4">
        <v>14</v>
      </c>
      <c r="C51" s="5" t="s">
        <v>46</v>
      </c>
      <c r="D51" s="6" t="s">
        <v>9</v>
      </c>
      <c r="E51" s="6">
        <v>3</v>
      </c>
      <c r="F51" s="12"/>
      <c r="G51" s="7">
        <f>E51*F51</f>
        <v>0</v>
      </c>
    </row>
    <row r="52" spans="2:7" ht="16" thickBot="1" x14ac:dyDescent="0.4">
      <c r="B52" s="28" t="s">
        <v>47</v>
      </c>
      <c r="C52" s="29"/>
      <c r="D52" s="29"/>
      <c r="E52" s="29"/>
      <c r="F52" s="29"/>
      <c r="G52" s="31"/>
    </row>
    <row r="53" spans="2:7" ht="16" thickBot="1" x14ac:dyDescent="0.4">
      <c r="B53" s="4">
        <v>15</v>
      </c>
      <c r="C53" s="14" t="s">
        <v>73</v>
      </c>
      <c r="D53" s="6" t="s">
        <v>9</v>
      </c>
      <c r="E53" s="16">
        <v>9</v>
      </c>
      <c r="F53" s="12"/>
      <c r="G53" s="7">
        <f t="shared" ref="G53:G56" si="4">E53*F53</f>
        <v>0</v>
      </c>
    </row>
    <row r="54" spans="2:7" ht="16" thickBot="1" x14ac:dyDescent="0.4">
      <c r="B54" s="4">
        <v>16</v>
      </c>
      <c r="C54" s="14" t="s">
        <v>48</v>
      </c>
      <c r="D54" s="6" t="s">
        <v>40</v>
      </c>
      <c r="E54" s="6">
        <v>33.25</v>
      </c>
      <c r="F54" s="12"/>
      <c r="G54" s="7">
        <f t="shared" si="4"/>
        <v>0</v>
      </c>
    </row>
    <row r="55" spans="2:7" ht="16" thickBot="1" x14ac:dyDescent="0.4">
      <c r="B55" s="4">
        <v>17</v>
      </c>
      <c r="C55" s="14" t="s">
        <v>49</v>
      </c>
      <c r="D55" s="6" t="s">
        <v>40</v>
      </c>
      <c r="E55" s="6">
        <v>43</v>
      </c>
      <c r="F55" s="12"/>
      <c r="G55" s="7">
        <f t="shared" si="4"/>
        <v>0</v>
      </c>
    </row>
    <row r="56" spans="2:7" ht="16" thickBot="1" x14ac:dyDescent="0.4">
      <c r="B56" s="4">
        <v>18</v>
      </c>
      <c r="C56" s="14" t="s">
        <v>50</v>
      </c>
      <c r="D56" s="6" t="s">
        <v>40</v>
      </c>
      <c r="E56" s="6">
        <v>2.25</v>
      </c>
      <c r="F56" s="12"/>
      <c r="G56" s="7">
        <f t="shared" si="4"/>
        <v>0</v>
      </c>
    </row>
    <row r="57" spans="2:7" ht="17" customHeight="1" thickBot="1" x14ac:dyDescent="0.4">
      <c r="B57" s="28" t="s">
        <v>51</v>
      </c>
      <c r="C57" s="29"/>
      <c r="D57" s="29"/>
      <c r="E57" s="30"/>
      <c r="F57" s="3"/>
      <c r="G57" s="8">
        <f>SUM(G34:G56)</f>
        <v>0</v>
      </c>
    </row>
    <row r="58" spans="2:7" ht="16" thickBot="1" x14ac:dyDescent="0.4">
      <c r="B58" s="28" t="s">
        <v>52</v>
      </c>
      <c r="C58" s="29"/>
      <c r="D58" s="29"/>
      <c r="E58" s="30"/>
      <c r="F58" s="9">
        <v>0.12</v>
      </c>
      <c r="G58" s="8">
        <f>+G57*F58</f>
        <v>0</v>
      </c>
    </row>
    <row r="59" spans="2:7" ht="16" thickBot="1" x14ac:dyDescent="0.4">
      <c r="B59" s="28" t="s">
        <v>53</v>
      </c>
      <c r="C59" s="29"/>
      <c r="D59" s="29"/>
      <c r="E59" s="30"/>
      <c r="F59" s="9">
        <v>0.08</v>
      </c>
      <c r="G59" s="8">
        <f>+G57*F59</f>
        <v>0</v>
      </c>
    </row>
    <row r="60" spans="2:7" ht="16" thickBot="1" x14ac:dyDescent="0.4">
      <c r="B60" s="28" t="s">
        <v>54</v>
      </c>
      <c r="C60" s="29"/>
      <c r="D60" s="29"/>
      <c r="E60" s="30"/>
      <c r="F60" s="3"/>
      <c r="G60" s="8">
        <f>SUM(G57:G59)</f>
        <v>0</v>
      </c>
    </row>
    <row r="61" spans="2:7" ht="16" thickBot="1" x14ac:dyDescent="0.4">
      <c r="B61" s="10"/>
      <c r="C61" s="11"/>
      <c r="D61" s="10"/>
      <c r="E61" s="10"/>
      <c r="F61" s="10"/>
      <c r="G61" s="10"/>
    </row>
    <row r="62" spans="2:7" ht="24" customHeight="1" thickBot="1" x14ac:dyDescent="0.4">
      <c r="B62" s="28" t="s">
        <v>55</v>
      </c>
      <c r="C62" s="29"/>
      <c r="D62" s="29"/>
      <c r="E62" s="29"/>
      <c r="F62" s="31"/>
      <c r="G62" s="15">
        <f>SUM(G60,G27,G17)</f>
        <v>0</v>
      </c>
    </row>
    <row r="63" spans="2:7" x14ac:dyDescent="0.35">
      <c r="B63" s="10"/>
      <c r="C63" s="11"/>
      <c r="D63" s="10"/>
      <c r="E63" s="10"/>
      <c r="F63" s="10"/>
      <c r="G63" s="10"/>
    </row>
  </sheetData>
  <mergeCells count="21">
    <mergeCell ref="B62:F62"/>
    <mergeCell ref="B60:E60"/>
    <mergeCell ref="B59:E59"/>
    <mergeCell ref="B58:E58"/>
    <mergeCell ref="B57:E57"/>
    <mergeCell ref="B26:E26"/>
    <mergeCell ref="B25:E25"/>
    <mergeCell ref="B21:G21"/>
    <mergeCell ref="B2:G2"/>
    <mergeCell ref="B52:G52"/>
    <mergeCell ref="B37:G37"/>
    <mergeCell ref="B33:G33"/>
    <mergeCell ref="B31:G31"/>
    <mergeCell ref="B27:E27"/>
    <mergeCell ref="B4:G4"/>
    <mergeCell ref="B5:G5"/>
    <mergeCell ref="B19:G19"/>
    <mergeCell ref="B17:E17"/>
    <mergeCell ref="B16:E16"/>
    <mergeCell ref="B15:E15"/>
    <mergeCell ref="B7:G7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751FF-BE9A-490E-BE2B-240E025DEDC3}">
  <dimension ref="B1:G63"/>
  <sheetViews>
    <sheetView topLeftCell="A32" zoomScale="50" zoomScaleNormal="50" workbookViewId="0">
      <selection activeCell="C53" sqref="C53"/>
    </sheetView>
  </sheetViews>
  <sheetFormatPr baseColWidth="10" defaultRowHeight="15.5" x14ac:dyDescent="0.35"/>
  <cols>
    <col min="1" max="1" width="2.83203125" customWidth="1"/>
    <col min="3" max="3" width="62.5" customWidth="1"/>
    <col min="4" max="6" width="10.6640625" customWidth="1"/>
    <col min="7" max="7" width="14.4140625" customWidth="1"/>
    <col min="8" max="8" width="10.6640625" customWidth="1"/>
  </cols>
  <sheetData>
    <row r="1" spans="2:7" ht="16" thickBot="1" x14ac:dyDescent="0.4"/>
    <row r="2" spans="2:7" ht="16" thickBot="1" x14ac:dyDescent="0.4">
      <c r="B2" s="28" t="s">
        <v>71</v>
      </c>
      <c r="C2" s="29"/>
      <c r="D2" s="29"/>
      <c r="E2" s="29"/>
      <c r="F2" s="29"/>
      <c r="G2" s="30"/>
    </row>
    <row r="3" spans="2:7" ht="16" thickBot="1" x14ac:dyDescent="0.4">
      <c r="B3" s="1"/>
    </row>
    <row r="4" spans="2:7" ht="48" customHeight="1" thickBot="1" x14ac:dyDescent="0.4">
      <c r="B4" s="28" t="s">
        <v>68</v>
      </c>
      <c r="C4" s="29"/>
      <c r="D4" s="29"/>
      <c r="E4" s="29"/>
      <c r="F4" s="29"/>
      <c r="G4" s="30"/>
    </row>
    <row r="5" spans="2:7" ht="17" customHeight="1" thickBot="1" x14ac:dyDescent="0.4">
      <c r="B5" s="28" t="s">
        <v>0</v>
      </c>
      <c r="C5" s="29"/>
      <c r="D5" s="29"/>
      <c r="E5" s="29"/>
      <c r="F5" s="29"/>
      <c r="G5" s="30"/>
    </row>
    <row r="6" spans="2:7" ht="23.5" thickBot="1" x14ac:dyDescent="0.4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</row>
    <row r="7" spans="2:7" ht="17" customHeight="1" thickBot="1" x14ac:dyDescent="0.4">
      <c r="B7" s="28" t="s">
        <v>7</v>
      </c>
      <c r="C7" s="29"/>
      <c r="D7" s="29"/>
      <c r="E7" s="29"/>
      <c r="F7" s="29"/>
      <c r="G7" s="31"/>
    </row>
    <row r="8" spans="2:7" ht="16" thickBot="1" x14ac:dyDescent="0.4">
      <c r="B8" s="4">
        <v>1</v>
      </c>
      <c r="C8" s="5" t="s">
        <v>8</v>
      </c>
      <c r="D8" s="6" t="s">
        <v>9</v>
      </c>
      <c r="E8" s="16">
        <v>5</v>
      </c>
      <c r="F8" s="7"/>
      <c r="G8" s="7">
        <f>E8*F8</f>
        <v>0</v>
      </c>
    </row>
    <row r="9" spans="2:7" ht="20" customHeight="1" thickBot="1" x14ac:dyDescent="0.4">
      <c r="B9" s="4">
        <v>2</v>
      </c>
      <c r="C9" s="5" t="s">
        <v>10</v>
      </c>
      <c r="D9" s="6" t="s">
        <v>9</v>
      </c>
      <c r="E9" s="6">
        <v>5</v>
      </c>
      <c r="F9" s="7"/>
      <c r="G9" s="7">
        <f t="shared" ref="G9:G14" si="0">E9*F9</f>
        <v>0</v>
      </c>
    </row>
    <row r="10" spans="2:7" ht="16" thickBot="1" x14ac:dyDescent="0.4">
      <c r="B10" s="4">
        <v>3</v>
      </c>
      <c r="C10" s="5" t="s">
        <v>11</v>
      </c>
      <c r="D10" s="6" t="s">
        <v>9</v>
      </c>
      <c r="E10" s="6">
        <v>5</v>
      </c>
      <c r="F10" s="7"/>
      <c r="G10" s="7">
        <f t="shared" si="0"/>
        <v>0</v>
      </c>
    </row>
    <row r="11" spans="2:7" ht="16" thickBot="1" x14ac:dyDescent="0.4">
      <c r="B11" s="4">
        <v>4</v>
      </c>
      <c r="C11" s="5" t="s">
        <v>12</v>
      </c>
      <c r="D11" s="6" t="s">
        <v>9</v>
      </c>
      <c r="E11" s="6">
        <v>5</v>
      </c>
      <c r="F11" s="7"/>
      <c r="G11" s="7">
        <f t="shared" si="0"/>
        <v>0</v>
      </c>
    </row>
    <row r="12" spans="2:7" ht="23.5" thickBot="1" x14ac:dyDescent="0.4">
      <c r="B12" s="4">
        <v>5</v>
      </c>
      <c r="C12" s="5" t="s">
        <v>13</v>
      </c>
      <c r="D12" s="6" t="s">
        <v>9</v>
      </c>
      <c r="E12" s="6">
        <v>5</v>
      </c>
      <c r="F12" s="7"/>
      <c r="G12" s="7">
        <f t="shared" si="0"/>
        <v>0</v>
      </c>
    </row>
    <row r="13" spans="2:7" ht="16" thickBot="1" x14ac:dyDescent="0.4">
      <c r="B13" s="4">
        <v>6</v>
      </c>
      <c r="C13" s="5" t="s">
        <v>14</v>
      </c>
      <c r="D13" s="6" t="s">
        <v>9</v>
      </c>
      <c r="E13" s="6">
        <v>5</v>
      </c>
      <c r="F13" s="7"/>
      <c r="G13" s="7">
        <f t="shared" si="0"/>
        <v>0</v>
      </c>
    </row>
    <row r="14" spans="2:7" ht="23.5" thickBot="1" x14ac:dyDescent="0.4">
      <c r="B14" s="4">
        <v>7</v>
      </c>
      <c r="C14" s="5" t="s">
        <v>15</v>
      </c>
      <c r="D14" s="6" t="s">
        <v>9</v>
      </c>
      <c r="E14" s="6">
        <v>5</v>
      </c>
      <c r="F14" s="7"/>
      <c r="G14" s="7">
        <f t="shared" si="0"/>
        <v>0</v>
      </c>
    </row>
    <row r="15" spans="2:7" ht="16" thickBot="1" x14ac:dyDescent="0.4">
      <c r="B15" s="28" t="s">
        <v>16</v>
      </c>
      <c r="C15" s="29"/>
      <c r="D15" s="29"/>
      <c r="E15" s="30"/>
      <c r="F15" s="3"/>
      <c r="G15" s="8">
        <f>SUM(G8:G14)</f>
        <v>0</v>
      </c>
    </row>
    <row r="16" spans="2:7" ht="16" thickBot="1" x14ac:dyDescent="0.4">
      <c r="B16" s="28" t="s">
        <v>17</v>
      </c>
      <c r="C16" s="29"/>
      <c r="D16" s="29"/>
      <c r="E16" s="30"/>
      <c r="F16" s="9">
        <v>0.19</v>
      </c>
      <c r="G16" s="8">
        <f>G15*F16</f>
        <v>0</v>
      </c>
    </row>
    <row r="17" spans="2:7" ht="16" thickBot="1" x14ac:dyDescent="0.4">
      <c r="B17" s="28" t="s">
        <v>18</v>
      </c>
      <c r="C17" s="29"/>
      <c r="D17" s="29"/>
      <c r="E17" s="30"/>
      <c r="F17" s="3"/>
      <c r="G17" s="8">
        <f>SUM(G15:G16)</f>
        <v>0</v>
      </c>
    </row>
    <row r="18" spans="2:7" ht="16" thickBot="1" x14ac:dyDescent="0.4">
      <c r="B18" s="10"/>
      <c r="C18" s="11"/>
      <c r="D18" s="10"/>
      <c r="E18" s="10"/>
      <c r="F18" s="10"/>
      <c r="G18" s="10"/>
    </row>
    <row r="19" spans="2:7" ht="16" thickBot="1" x14ac:dyDescent="0.4">
      <c r="B19" s="28" t="s">
        <v>19</v>
      </c>
      <c r="C19" s="29"/>
      <c r="D19" s="29"/>
      <c r="E19" s="29"/>
      <c r="F19" s="29"/>
      <c r="G19" s="30"/>
    </row>
    <row r="20" spans="2:7" ht="23.5" thickBot="1" x14ac:dyDescent="0.4">
      <c r="B20" s="2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</row>
    <row r="21" spans="2:7" ht="16" thickBot="1" x14ac:dyDescent="0.4">
      <c r="B21" s="28" t="s">
        <v>20</v>
      </c>
      <c r="C21" s="29"/>
      <c r="D21" s="29"/>
      <c r="E21" s="29"/>
      <c r="F21" s="29"/>
      <c r="G21" s="31"/>
    </row>
    <row r="22" spans="2:7" ht="16" thickBot="1" x14ac:dyDescent="0.4">
      <c r="B22" s="4">
        <v>1</v>
      </c>
      <c r="C22" s="5" t="s">
        <v>21</v>
      </c>
      <c r="D22" s="6" t="s">
        <v>9</v>
      </c>
      <c r="E22" s="16">
        <v>5</v>
      </c>
      <c r="F22" s="12"/>
      <c r="G22" s="7">
        <f>E22*F22</f>
        <v>0</v>
      </c>
    </row>
    <row r="23" spans="2:7" ht="16" thickBot="1" x14ac:dyDescent="0.4">
      <c r="B23" s="4">
        <v>2</v>
      </c>
      <c r="C23" s="5" t="s">
        <v>22</v>
      </c>
      <c r="D23" s="6" t="s">
        <v>23</v>
      </c>
      <c r="E23" s="6">
        <v>1</v>
      </c>
      <c r="F23" s="12"/>
      <c r="G23" s="7">
        <f>E23*F23</f>
        <v>0</v>
      </c>
    </row>
    <row r="24" spans="2:7" ht="16" thickBot="1" x14ac:dyDescent="0.4">
      <c r="B24" s="4">
        <v>3</v>
      </c>
      <c r="C24" s="5" t="s">
        <v>24</v>
      </c>
      <c r="D24" s="6" t="s">
        <v>23</v>
      </c>
      <c r="E24" s="6">
        <v>1</v>
      </c>
      <c r="F24" s="12"/>
      <c r="G24" s="7">
        <f t="shared" ref="G24" si="1">E24*F24</f>
        <v>0</v>
      </c>
    </row>
    <row r="25" spans="2:7" ht="17" customHeight="1" thickBot="1" x14ac:dyDescent="0.4">
      <c r="B25" s="28" t="s">
        <v>57</v>
      </c>
      <c r="C25" s="29"/>
      <c r="D25" s="29"/>
      <c r="E25" s="30"/>
      <c r="F25" s="3"/>
      <c r="G25" s="8">
        <f>SUM(G22:G24)</f>
        <v>0</v>
      </c>
    </row>
    <row r="26" spans="2:7" ht="16" thickBot="1" x14ac:dyDescent="0.4">
      <c r="B26" s="28" t="s">
        <v>17</v>
      </c>
      <c r="C26" s="29"/>
      <c r="D26" s="29"/>
      <c r="E26" s="30"/>
      <c r="F26" s="9">
        <v>0.19</v>
      </c>
      <c r="G26" s="8">
        <f>+G25*F26</f>
        <v>0</v>
      </c>
    </row>
    <row r="27" spans="2:7" ht="16" thickBot="1" x14ac:dyDescent="0.4">
      <c r="B27" s="28" t="s">
        <v>56</v>
      </c>
      <c r="C27" s="29"/>
      <c r="D27" s="29"/>
      <c r="E27" s="30"/>
      <c r="F27" s="3"/>
      <c r="G27" s="8">
        <f>SUM(G25:G26)</f>
        <v>0</v>
      </c>
    </row>
    <row r="28" spans="2:7" x14ac:dyDescent="0.35">
      <c r="B28" s="10"/>
      <c r="C28" s="11"/>
      <c r="D28" s="10"/>
      <c r="E28" s="10"/>
      <c r="F28" s="10"/>
      <c r="G28" s="10"/>
    </row>
    <row r="29" spans="2:7" x14ac:dyDescent="0.35">
      <c r="B29" s="13"/>
      <c r="C29" s="13"/>
      <c r="D29" s="13"/>
      <c r="E29" s="13"/>
      <c r="F29" s="13"/>
      <c r="G29" s="13"/>
    </row>
    <row r="30" spans="2:7" ht="16" thickBot="1" x14ac:dyDescent="0.4">
      <c r="B30" s="13"/>
      <c r="C30" s="13"/>
      <c r="D30" s="13"/>
      <c r="E30" s="13"/>
      <c r="F30" s="13"/>
      <c r="G30" s="13"/>
    </row>
    <row r="31" spans="2:7" ht="74" customHeight="1" thickBot="1" x14ac:dyDescent="0.4">
      <c r="B31" s="28" t="s">
        <v>27</v>
      </c>
      <c r="C31" s="29"/>
      <c r="D31" s="29"/>
      <c r="E31" s="29"/>
      <c r="F31" s="29"/>
      <c r="G31" s="30"/>
    </row>
    <row r="32" spans="2:7" ht="23.5" thickBot="1" x14ac:dyDescent="0.4">
      <c r="B32" s="2" t="s">
        <v>1</v>
      </c>
      <c r="C32" s="3" t="s">
        <v>2</v>
      </c>
      <c r="D32" s="3" t="s">
        <v>3</v>
      </c>
      <c r="E32" s="3" t="s">
        <v>4</v>
      </c>
      <c r="F32" s="3" t="s">
        <v>25</v>
      </c>
      <c r="G32" s="3" t="s">
        <v>26</v>
      </c>
    </row>
    <row r="33" spans="2:7" ht="16" thickBot="1" x14ac:dyDescent="0.4">
      <c r="B33" s="28" t="s">
        <v>58</v>
      </c>
      <c r="C33" s="29"/>
      <c r="D33" s="29"/>
      <c r="E33" s="29"/>
      <c r="F33" s="29"/>
      <c r="G33" s="31"/>
    </row>
    <row r="34" spans="2:7" ht="16" thickBot="1" x14ac:dyDescent="0.4">
      <c r="B34" s="4">
        <v>1</v>
      </c>
      <c r="C34" s="5" t="s">
        <v>28</v>
      </c>
      <c r="D34" s="6" t="s">
        <v>9</v>
      </c>
      <c r="E34" s="16">
        <v>5</v>
      </c>
      <c r="F34" s="12"/>
      <c r="G34" s="7">
        <f t="shared" ref="G34:G36" si="2">E34*F34</f>
        <v>0</v>
      </c>
    </row>
    <row r="35" spans="2:7" ht="18" customHeight="1" thickBot="1" x14ac:dyDescent="0.4">
      <c r="B35" s="4">
        <v>2</v>
      </c>
      <c r="C35" s="5" t="s">
        <v>29</v>
      </c>
      <c r="D35" s="6" t="s">
        <v>9</v>
      </c>
      <c r="E35" s="6">
        <v>5</v>
      </c>
      <c r="F35" s="12"/>
      <c r="G35" s="7">
        <f t="shared" si="2"/>
        <v>0</v>
      </c>
    </row>
    <row r="36" spans="2:7" ht="16" thickBot="1" x14ac:dyDescent="0.4">
      <c r="B36" s="4">
        <v>3</v>
      </c>
      <c r="C36" s="5" t="s">
        <v>30</v>
      </c>
      <c r="D36" s="6" t="s">
        <v>9</v>
      </c>
      <c r="E36" s="6">
        <v>5</v>
      </c>
      <c r="F36" s="12"/>
      <c r="G36" s="7">
        <f t="shared" si="2"/>
        <v>0</v>
      </c>
    </row>
    <row r="37" spans="2:7" ht="16" thickBot="1" x14ac:dyDescent="0.4">
      <c r="B37" s="28" t="s">
        <v>31</v>
      </c>
      <c r="C37" s="29"/>
      <c r="D37" s="29"/>
      <c r="E37" s="29"/>
      <c r="F37" s="29"/>
      <c r="G37" s="31"/>
    </row>
    <row r="38" spans="2:7" ht="16" thickBot="1" x14ac:dyDescent="0.4">
      <c r="B38" s="4">
        <v>1</v>
      </c>
      <c r="C38" s="5" t="s">
        <v>32</v>
      </c>
      <c r="D38" s="6" t="s">
        <v>9</v>
      </c>
      <c r="E38" s="16">
        <v>5</v>
      </c>
      <c r="F38" s="12"/>
      <c r="G38" s="7">
        <f t="shared" ref="G38:G49" si="3">E38*F38</f>
        <v>0</v>
      </c>
    </row>
    <row r="39" spans="2:7" ht="16" thickBot="1" x14ac:dyDescent="0.4">
      <c r="B39" s="4">
        <v>2</v>
      </c>
      <c r="C39" s="5" t="s">
        <v>33</v>
      </c>
      <c r="D39" s="6" t="s">
        <v>9</v>
      </c>
      <c r="E39" s="6">
        <v>5</v>
      </c>
      <c r="F39" s="12"/>
      <c r="G39" s="7">
        <f t="shared" si="3"/>
        <v>0</v>
      </c>
    </row>
    <row r="40" spans="2:7" ht="16" thickBot="1" x14ac:dyDescent="0.4">
      <c r="B40" s="4">
        <v>3</v>
      </c>
      <c r="C40" s="5" t="s">
        <v>34</v>
      </c>
      <c r="D40" s="6" t="s">
        <v>9</v>
      </c>
      <c r="E40" s="6"/>
      <c r="F40" s="12"/>
      <c r="G40" s="7">
        <f t="shared" si="3"/>
        <v>0</v>
      </c>
    </row>
    <row r="41" spans="2:7" ht="16" thickBot="1" x14ac:dyDescent="0.4">
      <c r="B41" s="4">
        <v>4</v>
      </c>
      <c r="C41" s="5" t="s">
        <v>35</v>
      </c>
      <c r="D41" s="6" t="s">
        <v>9</v>
      </c>
      <c r="E41" s="6"/>
      <c r="F41" s="12"/>
      <c r="G41" s="7">
        <f t="shared" si="3"/>
        <v>0</v>
      </c>
    </row>
    <row r="42" spans="2:7" ht="16" thickBot="1" x14ac:dyDescent="0.4">
      <c r="B42" s="4">
        <v>5</v>
      </c>
      <c r="C42" s="5" t="s">
        <v>36</v>
      </c>
      <c r="D42" s="6" t="s">
        <v>9</v>
      </c>
      <c r="E42" s="6">
        <v>5</v>
      </c>
      <c r="F42" s="12"/>
      <c r="G42" s="7">
        <f t="shared" si="3"/>
        <v>0</v>
      </c>
    </row>
    <row r="43" spans="2:7" ht="16" thickBot="1" x14ac:dyDescent="0.4">
      <c r="B43" s="4">
        <v>6</v>
      </c>
      <c r="C43" s="5" t="s">
        <v>37</v>
      </c>
      <c r="D43" s="6" t="s">
        <v>40</v>
      </c>
      <c r="E43" s="17">
        <v>57.083333333333329</v>
      </c>
      <c r="F43" s="12"/>
      <c r="G43" s="7">
        <f t="shared" si="3"/>
        <v>0</v>
      </c>
    </row>
    <row r="44" spans="2:7" ht="16" thickBot="1" x14ac:dyDescent="0.4">
      <c r="B44" s="4">
        <v>7</v>
      </c>
      <c r="C44" s="5" t="s">
        <v>38</v>
      </c>
      <c r="D44" s="6" t="s">
        <v>9</v>
      </c>
      <c r="E44" s="6">
        <v>10</v>
      </c>
      <c r="F44" s="12"/>
      <c r="G44" s="7">
        <f t="shared" si="3"/>
        <v>0</v>
      </c>
    </row>
    <row r="45" spans="2:7" ht="16" thickBot="1" x14ac:dyDescent="0.4">
      <c r="B45" s="4">
        <v>8</v>
      </c>
      <c r="C45" s="5" t="s">
        <v>39</v>
      </c>
      <c r="D45" s="6" t="s">
        <v>40</v>
      </c>
      <c r="E45" s="18">
        <v>54.166666666666671</v>
      </c>
      <c r="F45" s="12"/>
      <c r="G45" s="7">
        <f t="shared" si="3"/>
        <v>0</v>
      </c>
    </row>
    <row r="46" spans="2:7" ht="16" thickBot="1" x14ac:dyDescent="0.4">
      <c r="B46" s="4">
        <v>9</v>
      </c>
      <c r="C46" s="5" t="s">
        <v>41</v>
      </c>
      <c r="D46" s="6" t="s">
        <v>40</v>
      </c>
      <c r="E46" s="18">
        <v>277.08333333333331</v>
      </c>
      <c r="F46" s="12"/>
      <c r="G46" s="7">
        <f t="shared" si="3"/>
        <v>0</v>
      </c>
    </row>
    <row r="47" spans="2:7" ht="16" thickBot="1" x14ac:dyDescent="0.4">
      <c r="B47" s="4">
        <v>10</v>
      </c>
      <c r="C47" s="5" t="s">
        <v>42</v>
      </c>
      <c r="D47" s="6" t="s">
        <v>40</v>
      </c>
      <c r="E47" s="6">
        <v>7.5</v>
      </c>
      <c r="F47" s="12"/>
      <c r="G47" s="7">
        <f t="shared" si="3"/>
        <v>0</v>
      </c>
    </row>
    <row r="48" spans="2:7" ht="16" thickBot="1" x14ac:dyDescent="0.4">
      <c r="B48" s="4">
        <v>11</v>
      </c>
      <c r="C48" s="5" t="s">
        <v>43</v>
      </c>
      <c r="D48" s="6" t="s">
        <v>9</v>
      </c>
      <c r="E48" s="6">
        <v>13</v>
      </c>
      <c r="F48" s="12"/>
      <c r="G48" s="7">
        <f t="shared" si="3"/>
        <v>0</v>
      </c>
    </row>
    <row r="49" spans="2:7" ht="16" thickBot="1" x14ac:dyDescent="0.4">
      <c r="B49" s="4">
        <v>12</v>
      </c>
      <c r="C49" s="5" t="s">
        <v>44</v>
      </c>
      <c r="D49" s="6" t="s">
        <v>40</v>
      </c>
      <c r="E49" s="18">
        <v>17.916666666666668</v>
      </c>
      <c r="F49" s="12"/>
      <c r="G49" s="7">
        <f t="shared" si="3"/>
        <v>0</v>
      </c>
    </row>
    <row r="50" spans="2:7" ht="16" thickBot="1" x14ac:dyDescent="0.4">
      <c r="B50" s="4">
        <v>13</v>
      </c>
      <c r="C50" s="5" t="s">
        <v>45</v>
      </c>
      <c r="D50" s="6" t="s">
        <v>9</v>
      </c>
      <c r="E50" s="6">
        <v>30</v>
      </c>
      <c r="F50" s="12"/>
      <c r="G50" s="7">
        <f>E50*F50</f>
        <v>0</v>
      </c>
    </row>
    <row r="51" spans="2:7" ht="16" thickBot="1" x14ac:dyDescent="0.4">
      <c r="B51" s="4">
        <v>14</v>
      </c>
      <c r="C51" s="5" t="s">
        <v>46</v>
      </c>
      <c r="D51" s="6" t="s">
        <v>9</v>
      </c>
      <c r="E51" s="6">
        <v>5</v>
      </c>
      <c r="F51" s="12"/>
      <c r="G51" s="7">
        <f>E51*F51</f>
        <v>0</v>
      </c>
    </row>
    <row r="52" spans="2:7" ht="16" thickBot="1" x14ac:dyDescent="0.4">
      <c r="B52" s="28" t="s">
        <v>47</v>
      </c>
      <c r="C52" s="29"/>
      <c r="D52" s="29"/>
      <c r="E52" s="29"/>
      <c r="F52" s="29"/>
      <c r="G52" s="31"/>
    </row>
    <row r="53" spans="2:7" ht="16" thickBot="1" x14ac:dyDescent="0.4">
      <c r="B53" s="4">
        <v>15</v>
      </c>
      <c r="C53" s="14" t="s">
        <v>73</v>
      </c>
      <c r="D53" s="6" t="s">
        <v>9</v>
      </c>
      <c r="E53" s="16">
        <v>12</v>
      </c>
      <c r="F53" s="12"/>
      <c r="G53" s="7">
        <f t="shared" ref="G53:G56" si="4">E53*F53</f>
        <v>0</v>
      </c>
    </row>
    <row r="54" spans="2:7" ht="16" thickBot="1" x14ac:dyDescent="0.4">
      <c r="B54" s="4">
        <v>16</v>
      </c>
      <c r="C54" s="14" t="s">
        <v>48</v>
      </c>
      <c r="D54" s="6" t="s">
        <v>40</v>
      </c>
      <c r="E54" s="17">
        <v>55.416666666666671</v>
      </c>
      <c r="F54" s="12"/>
      <c r="G54" s="7">
        <f t="shared" si="4"/>
        <v>0</v>
      </c>
    </row>
    <row r="55" spans="2:7" ht="16" thickBot="1" x14ac:dyDescent="0.4">
      <c r="B55" s="4">
        <v>17</v>
      </c>
      <c r="C55" s="14" t="s">
        <v>49</v>
      </c>
      <c r="D55" s="6" t="s">
        <v>40</v>
      </c>
      <c r="E55" s="17">
        <v>71.666666666666671</v>
      </c>
      <c r="F55" s="12"/>
      <c r="G55" s="7">
        <f t="shared" si="4"/>
        <v>0</v>
      </c>
    </row>
    <row r="56" spans="2:7" ht="16" thickBot="1" x14ac:dyDescent="0.4">
      <c r="B56" s="4">
        <v>18</v>
      </c>
      <c r="C56" s="14" t="s">
        <v>50</v>
      </c>
      <c r="D56" s="6" t="s">
        <v>40</v>
      </c>
      <c r="E56" s="6">
        <v>3.75</v>
      </c>
      <c r="F56" s="12"/>
      <c r="G56" s="7">
        <f t="shared" si="4"/>
        <v>0</v>
      </c>
    </row>
    <row r="57" spans="2:7" ht="17" customHeight="1" thickBot="1" x14ac:dyDescent="0.4">
      <c r="B57" s="28" t="s">
        <v>51</v>
      </c>
      <c r="C57" s="29"/>
      <c r="D57" s="29"/>
      <c r="E57" s="30"/>
      <c r="F57" s="3"/>
      <c r="G57" s="8">
        <f>SUM(G34:G56)</f>
        <v>0</v>
      </c>
    </row>
    <row r="58" spans="2:7" ht="16" thickBot="1" x14ac:dyDescent="0.4">
      <c r="B58" s="28" t="s">
        <v>52</v>
      </c>
      <c r="C58" s="29"/>
      <c r="D58" s="29"/>
      <c r="E58" s="30"/>
      <c r="F58" s="9">
        <v>0.12</v>
      </c>
      <c r="G58" s="8">
        <f>+G57*F58</f>
        <v>0</v>
      </c>
    </row>
    <row r="59" spans="2:7" ht="16" thickBot="1" x14ac:dyDescent="0.4">
      <c r="B59" s="28" t="s">
        <v>53</v>
      </c>
      <c r="C59" s="29"/>
      <c r="D59" s="29"/>
      <c r="E59" s="30"/>
      <c r="F59" s="9">
        <v>0.08</v>
      </c>
      <c r="G59" s="8">
        <f>+G57*F59</f>
        <v>0</v>
      </c>
    </row>
    <row r="60" spans="2:7" ht="16" thickBot="1" x14ac:dyDescent="0.4">
      <c r="B60" s="28" t="s">
        <v>54</v>
      </c>
      <c r="C60" s="29"/>
      <c r="D60" s="29"/>
      <c r="E60" s="30"/>
      <c r="F60" s="3"/>
      <c r="G60" s="8">
        <f>SUM(G57:G59)</f>
        <v>0</v>
      </c>
    </row>
    <row r="61" spans="2:7" ht="16" thickBot="1" x14ac:dyDescent="0.4">
      <c r="B61" s="10"/>
      <c r="C61" s="11"/>
      <c r="D61" s="10"/>
      <c r="E61" s="10"/>
      <c r="F61" s="10"/>
      <c r="G61" s="10"/>
    </row>
    <row r="62" spans="2:7" ht="24" customHeight="1" thickBot="1" x14ac:dyDescent="0.4">
      <c r="B62" s="28" t="s">
        <v>55</v>
      </c>
      <c r="C62" s="29"/>
      <c r="D62" s="29"/>
      <c r="E62" s="29"/>
      <c r="F62" s="31"/>
      <c r="G62" s="15">
        <f>SUM(G60,G27,G17)</f>
        <v>0</v>
      </c>
    </row>
    <row r="63" spans="2:7" x14ac:dyDescent="0.35">
      <c r="B63" s="10"/>
      <c r="C63" s="11"/>
      <c r="D63" s="10"/>
      <c r="E63" s="10"/>
      <c r="F63" s="10"/>
      <c r="G63" s="10"/>
    </row>
  </sheetData>
  <mergeCells count="21">
    <mergeCell ref="B62:F62"/>
    <mergeCell ref="B60:E60"/>
    <mergeCell ref="B59:E59"/>
    <mergeCell ref="B58:E58"/>
    <mergeCell ref="B57:E57"/>
    <mergeCell ref="B26:E26"/>
    <mergeCell ref="B25:E25"/>
    <mergeCell ref="B21:G21"/>
    <mergeCell ref="B2:G2"/>
    <mergeCell ref="B52:G52"/>
    <mergeCell ref="B37:G37"/>
    <mergeCell ref="B33:G33"/>
    <mergeCell ref="B31:G31"/>
    <mergeCell ref="B27:E27"/>
    <mergeCell ref="B4:G4"/>
    <mergeCell ref="B5:G5"/>
    <mergeCell ref="B19:G19"/>
    <mergeCell ref="B17:E17"/>
    <mergeCell ref="B16:E16"/>
    <mergeCell ref="B15:E15"/>
    <mergeCell ref="B7:G7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104B4-B446-4741-8D86-9BAEAE2F711C}">
  <dimension ref="B1:G63"/>
  <sheetViews>
    <sheetView topLeftCell="A29" zoomScale="55" zoomScaleNormal="55" workbookViewId="0">
      <selection activeCell="C53" sqref="C53"/>
    </sheetView>
  </sheetViews>
  <sheetFormatPr baseColWidth="10" defaultRowHeight="15.5" x14ac:dyDescent="0.35"/>
  <cols>
    <col min="1" max="1" width="2.83203125" customWidth="1"/>
    <col min="3" max="3" width="62.5" customWidth="1"/>
    <col min="7" max="7" width="14.4140625" customWidth="1"/>
  </cols>
  <sheetData>
    <row r="1" spans="2:7" ht="16" thickBot="1" x14ac:dyDescent="0.4"/>
    <row r="2" spans="2:7" ht="16" customHeight="1" thickBot="1" x14ac:dyDescent="0.4">
      <c r="B2" s="28" t="s">
        <v>71</v>
      </c>
      <c r="C2" s="29"/>
      <c r="D2" s="29"/>
      <c r="E2" s="29"/>
      <c r="F2" s="29"/>
      <c r="G2" s="30"/>
    </row>
    <row r="3" spans="2:7" ht="16" thickBot="1" x14ac:dyDescent="0.4">
      <c r="B3" s="1"/>
    </row>
    <row r="4" spans="2:7" ht="48" customHeight="1" thickBot="1" x14ac:dyDescent="0.4">
      <c r="B4" s="28" t="s">
        <v>69</v>
      </c>
      <c r="C4" s="29"/>
      <c r="D4" s="29"/>
      <c r="E4" s="29"/>
      <c r="F4" s="29"/>
      <c r="G4" s="30"/>
    </row>
    <row r="5" spans="2:7" ht="17" customHeight="1" thickBot="1" x14ac:dyDescent="0.4">
      <c r="B5" s="28" t="s">
        <v>0</v>
      </c>
      <c r="C5" s="29"/>
      <c r="D5" s="29"/>
      <c r="E5" s="29"/>
      <c r="F5" s="29"/>
      <c r="G5" s="30"/>
    </row>
    <row r="6" spans="2:7" ht="23.5" thickBot="1" x14ac:dyDescent="0.4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</row>
    <row r="7" spans="2:7" ht="17" customHeight="1" thickBot="1" x14ac:dyDescent="0.4">
      <c r="B7" s="28" t="s">
        <v>7</v>
      </c>
      <c r="C7" s="29"/>
      <c r="D7" s="29"/>
      <c r="E7" s="29"/>
      <c r="F7" s="29"/>
      <c r="G7" s="31"/>
    </row>
    <row r="8" spans="2:7" ht="16" thickBot="1" x14ac:dyDescent="0.4">
      <c r="B8" s="4">
        <v>1</v>
      </c>
      <c r="C8" s="5" t="s">
        <v>8</v>
      </c>
      <c r="D8" s="6" t="s">
        <v>9</v>
      </c>
      <c r="E8" s="16">
        <v>4</v>
      </c>
      <c r="F8" s="7"/>
      <c r="G8" s="7">
        <f>E8*F8</f>
        <v>0</v>
      </c>
    </row>
    <row r="9" spans="2:7" ht="20" customHeight="1" thickBot="1" x14ac:dyDescent="0.4">
      <c r="B9" s="4">
        <v>2</v>
      </c>
      <c r="C9" s="5" t="s">
        <v>10</v>
      </c>
      <c r="D9" s="6" t="s">
        <v>9</v>
      </c>
      <c r="E9" s="6">
        <v>2</v>
      </c>
      <c r="F9" s="7"/>
      <c r="G9" s="7">
        <f t="shared" ref="G9:G14" si="0">E9*F9</f>
        <v>0</v>
      </c>
    </row>
    <row r="10" spans="2:7" ht="16" thickBot="1" x14ac:dyDescent="0.4">
      <c r="B10" s="4">
        <v>3</v>
      </c>
      <c r="C10" s="5" t="s">
        <v>11</v>
      </c>
      <c r="D10" s="6" t="s">
        <v>9</v>
      </c>
      <c r="E10" s="6">
        <v>2</v>
      </c>
      <c r="F10" s="7"/>
      <c r="G10" s="7">
        <f t="shared" si="0"/>
        <v>0</v>
      </c>
    </row>
    <row r="11" spans="2:7" ht="16" thickBot="1" x14ac:dyDescent="0.4">
      <c r="B11" s="4">
        <v>4</v>
      </c>
      <c r="C11" s="5" t="s">
        <v>12</v>
      </c>
      <c r="D11" s="6" t="s">
        <v>9</v>
      </c>
      <c r="E11" s="6">
        <v>4</v>
      </c>
      <c r="F11" s="7"/>
      <c r="G11" s="7">
        <f t="shared" si="0"/>
        <v>0</v>
      </c>
    </row>
    <row r="12" spans="2:7" ht="23.5" thickBot="1" x14ac:dyDescent="0.4">
      <c r="B12" s="4">
        <v>5</v>
      </c>
      <c r="C12" s="5" t="s">
        <v>13</v>
      </c>
      <c r="D12" s="6" t="s">
        <v>9</v>
      </c>
      <c r="E12" s="6">
        <v>4</v>
      </c>
      <c r="F12" s="7"/>
      <c r="G12" s="7">
        <f t="shared" si="0"/>
        <v>0</v>
      </c>
    </row>
    <row r="13" spans="2:7" ht="16" thickBot="1" x14ac:dyDescent="0.4">
      <c r="B13" s="4">
        <v>6</v>
      </c>
      <c r="C13" s="5" t="s">
        <v>14</v>
      </c>
      <c r="D13" s="6" t="s">
        <v>9</v>
      </c>
      <c r="E13" s="6">
        <v>4</v>
      </c>
      <c r="F13" s="7"/>
      <c r="G13" s="7">
        <f t="shared" si="0"/>
        <v>0</v>
      </c>
    </row>
    <row r="14" spans="2:7" ht="23.5" thickBot="1" x14ac:dyDescent="0.4">
      <c r="B14" s="4">
        <v>7</v>
      </c>
      <c r="C14" s="5" t="s">
        <v>15</v>
      </c>
      <c r="D14" s="6" t="s">
        <v>9</v>
      </c>
      <c r="E14" s="6">
        <v>4</v>
      </c>
      <c r="F14" s="7"/>
      <c r="G14" s="7">
        <f t="shared" si="0"/>
        <v>0</v>
      </c>
    </row>
    <row r="15" spans="2:7" ht="16" thickBot="1" x14ac:dyDescent="0.4">
      <c r="B15" s="28" t="s">
        <v>16</v>
      </c>
      <c r="C15" s="29"/>
      <c r="D15" s="29"/>
      <c r="E15" s="30"/>
      <c r="F15" s="3"/>
      <c r="G15" s="8">
        <f>SUM(G8:G14)</f>
        <v>0</v>
      </c>
    </row>
    <row r="16" spans="2:7" ht="16" thickBot="1" x14ac:dyDescent="0.4">
      <c r="B16" s="28" t="s">
        <v>17</v>
      </c>
      <c r="C16" s="29"/>
      <c r="D16" s="29"/>
      <c r="E16" s="30"/>
      <c r="F16" s="9">
        <v>0.19</v>
      </c>
      <c r="G16" s="8">
        <f>G15*F16</f>
        <v>0</v>
      </c>
    </row>
    <row r="17" spans="2:7" ht="16" thickBot="1" x14ac:dyDescent="0.4">
      <c r="B17" s="28" t="s">
        <v>18</v>
      </c>
      <c r="C17" s="29"/>
      <c r="D17" s="29"/>
      <c r="E17" s="30"/>
      <c r="F17" s="3"/>
      <c r="G17" s="8">
        <f>SUM(G15:G16)</f>
        <v>0</v>
      </c>
    </row>
    <row r="18" spans="2:7" ht="16" thickBot="1" x14ac:dyDescent="0.4">
      <c r="B18" s="10"/>
      <c r="C18" s="11"/>
      <c r="D18" s="10"/>
      <c r="E18" s="10"/>
      <c r="F18" s="10"/>
      <c r="G18" s="10"/>
    </row>
    <row r="19" spans="2:7" ht="16" thickBot="1" x14ac:dyDescent="0.4">
      <c r="B19" s="28" t="s">
        <v>19</v>
      </c>
      <c r="C19" s="29"/>
      <c r="D19" s="29"/>
      <c r="E19" s="29"/>
      <c r="F19" s="29"/>
      <c r="G19" s="30"/>
    </row>
    <row r="20" spans="2:7" ht="23.5" thickBot="1" x14ac:dyDescent="0.4">
      <c r="B20" s="2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</row>
    <row r="21" spans="2:7" ht="16" thickBot="1" x14ac:dyDescent="0.4">
      <c r="B21" s="28" t="s">
        <v>20</v>
      </c>
      <c r="C21" s="29"/>
      <c r="D21" s="29"/>
      <c r="E21" s="29"/>
      <c r="F21" s="29"/>
      <c r="G21" s="31"/>
    </row>
    <row r="22" spans="2:7" ht="16" thickBot="1" x14ac:dyDescent="0.4">
      <c r="B22" s="4">
        <v>1</v>
      </c>
      <c r="C22" s="5" t="s">
        <v>21</v>
      </c>
      <c r="D22" s="6" t="s">
        <v>9</v>
      </c>
      <c r="E22" s="6">
        <v>2</v>
      </c>
      <c r="F22" s="12"/>
      <c r="G22" s="7">
        <f>E22*F22</f>
        <v>0</v>
      </c>
    </row>
    <row r="23" spans="2:7" ht="16" thickBot="1" x14ac:dyDescent="0.4">
      <c r="B23" s="4">
        <v>2</v>
      </c>
      <c r="C23" s="5" t="s">
        <v>22</v>
      </c>
      <c r="D23" s="6" t="s">
        <v>23</v>
      </c>
      <c r="E23" s="6">
        <v>1</v>
      </c>
      <c r="F23" s="12"/>
      <c r="G23" s="7">
        <f>E23*F23</f>
        <v>0</v>
      </c>
    </row>
    <row r="24" spans="2:7" ht="16" thickBot="1" x14ac:dyDescent="0.4">
      <c r="B24" s="4">
        <v>3</v>
      </c>
      <c r="C24" s="5" t="s">
        <v>24</v>
      </c>
      <c r="D24" s="6" t="s">
        <v>23</v>
      </c>
      <c r="E24" s="6">
        <v>1</v>
      </c>
      <c r="F24" s="12"/>
      <c r="G24" s="7">
        <f t="shared" ref="G24" si="1">E24*F24</f>
        <v>0</v>
      </c>
    </row>
    <row r="25" spans="2:7" ht="17" customHeight="1" thickBot="1" x14ac:dyDescent="0.4">
      <c r="B25" s="28" t="s">
        <v>57</v>
      </c>
      <c r="C25" s="29"/>
      <c r="D25" s="29"/>
      <c r="E25" s="30"/>
      <c r="F25" s="3"/>
      <c r="G25" s="8">
        <f>SUM(G22:G24)</f>
        <v>0</v>
      </c>
    </row>
    <row r="26" spans="2:7" ht="16" thickBot="1" x14ac:dyDescent="0.4">
      <c r="B26" s="28" t="s">
        <v>17</v>
      </c>
      <c r="C26" s="29"/>
      <c r="D26" s="29"/>
      <c r="E26" s="30"/>
      <c r="F26" s="9">
        <v>0.19</v>
      </c>
      <c r="G26" s="8">
        <f>+G25*F26</f>
        <v>0</v>
      </c>
    </row>
    <row r="27" spans="2:7" ht="16" thickBot="1" x14ac:dyDescent="0.4">
      <c r="B27" s="28" t="s">
        <v>56</v>
      </c>
      <c r="C27" s="29"/>
      <c r="D27" s="29"/>
      <c r="E27" s="30"/>
      <c r="F27" s="3"/>
      <c r="G27" s="8">
        <f>SUM(G25:G26)</f>
        <v>0</v>
      </c>
    </row>
    <row r="28" spans="2:7" x14ac:dyDescent="0.35">
      <c r="B28" s="10"/>
      <c r="C28" s="11"/>
      <c r="D28" s="10"/>
      <c r="E28" s="10"/>
      <c r="F28" s="10"/>
      <c r="G28" s="10"/>
    </row>
    <row r="29" spans="2:7" x14ac:dyDescent="0.35">
      <c r="B29" s="13"/>
      <c r="C29" s="13"/>
      <c r="D29" s="13"/>
      <c r="E29" s="13"/>
      <c r="F29" s="13"/>
      <c r="G29" s="13"/>
    </row>
    <row r="30" spans="2:7" ht="16" thickBot="1" x14ac:dyDescent="0.4">
      <c r="B30" s="13"/>
      <c r="C30" s="13"/>
      <c r="D30" s="13"/>
      <c r="E30" s="13"/>
      <c r="F30" s="13"/>
      <c r="G30" s="13"/>
    </row>
    <row r="31" spans="2:7" ht="16" thickBot="1" x14ac:dyDescent="0.4">
      <c r="B31" s="28" t="s">
        <v>27</v>
      </c>
      <c r="C31" s="29"/>
      <c r="D31" s="29"/>
      <c r="E31" s="29"/>
      <c r="F31" s="29"/>
      <c r="G31" s="30"/>
    </row>
    <row r="32" spans="2:7" ht="23.5" thickBot="1" x14ac:dyDescent="0.4">
      <c r="B32" s="2" t="s">
        <v>1</v>
      </c>
      <c r="C32" s="3" t="s">
        <v>2</v>
      </c>
      <c r="D32" s="3" t="s">
        <v>3</v>
      </c>
      <c r="E32" s="3" t="s">
        <v>4</v>
      </c>
      <c r="F32" s="3" t="s">
        <v>25</v>
      </c>
      <c r="G32" s="3" t="s">
        <v>26</v>
      </c>
    </row>
    <row r="33" spans="2:7" ht="16" thickBot="1" x14ac:dyDescent="0.4">
      <c r="B33" s="28" t="s">
        <v>58</v>
      </c>
      <c r="C33" s="29"/>
      <c r="D33" s="29"/>
      <c r="E33" s="29"/>
      <c r="F33" s="29"/>
      <c r="G33" s="31"/>
    </row>
    <row r="34" spans="2:7" ht="16" thickBot="1" x14ac:dyDescent="0.4">
      <c r="B34" s="4">
        <v>1</v>
      </c>
      <c r="C34" s="5" t="s">
        <v>28</v>
      </c>
      <c r="D34" s="6" t="s">
        <v>9</v>
      </c>
      <c r="E34" s="16">
        <v>4</v>
      </c>
      <c r="F34" s="12"/>
      <c r="G34" s="7">
        <f t="shared" ref="G34:G36" si="2">E34*F34</f>
        <v>0</v>
      </c>
    </row>
    <row r="35" spans="2:7" ht="18" customHeight="1" thickBot="1" x14ac:dyDescent="0.4">
      <c r="B35" s="4">
        <v>2</v>
      </c>
      <c r="C35" s="5" t="s">
        <v>29</v>
      </c>
      <c r="D35" s="6" t="s">
        <v>9</v>
      </c>
      <c r="E35" s="6">
        <v>2</v>
      </c>
      <c r="F35" s="12"/>
      <c r="G35" s="7">
        <f t="shared" si="2"/>
        <v>0</v>
      </c>
    </row>
    <row r="36" spans="2:7" ht="16" thickBot="1" x14ac:dyDescent="0.4">
      <c r="B36" s="4">
        <v>3</v>
      </c>
      <c r="C36" s="5" t="s">
        <v>30</v>
      </c>
      <c r="D36" s="6" t="s">
        <v>9</v>
      </c>
      <c r="E36" s="6">
        <v>2</v>
      </c>
      <c r="F36" s="12"/>
      <c r="G36" s="7">
        <f t="shared" si="2"/>
        <v>0</v>
      </c>
    </row>
    <row r="37" spans="2:7" ht="16" thickBot="1" x14ac:dyDescent="0.4">
      <c r="B37" s="28" t="s">
        <v>31</v>
      </c>
      <c r="C37" s="29"/>
      <c r="D37" s="29"/>
      <c r="E37" s="29"/>
      <c r="F37" s="29"/>
      <c r="G37" s="31"/>
    </row>
    <row r="38" spans="2:7" ht="16" thickBot="1" x14ac:dyDescent="0.4">
      <c r="B38" s="4">
        <v>1</v>
      </c>
      <c r="C38" s="5" t="s">
        <v>32</v>
      </c>
      <c r="D38" s="6" t="s">
        <v>9</v>
      </c>
      <c r="E38" s="16">
        <v>2</v>
      </c>
      <c r="F38" s="12"/>
      <c r="G38" s="7">
        <f t="shared" ref="G38:G49" si="3">E38*F38</f>
        <v>0</v>
      </c>
    </row>
    <row r="39" spans="2:7" ht="16" thickBot="1" x14ac:dyDescent="0.4">
      <c r="B39" s="4">
        <v>2</v>
      </c>
      <c r="C39" s="5" t="s">
        <v>33</v>
      </c>
      <c r="D39" s="6" t="s">
        <v>9</v>
      </c>
      <c r="E39" s="6">
        <v>4</v>
      </c>
      <c r="F39" s="12"/>
      <c r="G39" s="7">
        <f t="shared" si="3"/>
        <v>0</v>
      </c>
    </row>
    <row r="40" spans="2:7" ht="16" thickBot="1" x14ac:dyDescent="0.4">
      <c r="B40" s="4">
        <v>3</v>
      </c>
      <c r="C40" s="5" t="s">
        <v>34</v>
      </c>
      <c r="D40" s="6" t="s">
        <v>9</v>
      </c>
      <c r="E40" s="6"/>
      <c r="F40" s="12"/>
      <c r="G40" s="7">
        <f t="shared" si="3"/>
        <v>0</v>
      </c>
    </row>
    <row r="41" spans="2:7" ht="16" thickBot="1" x14ac:dyDescent="0.4">
      <c r="B41" s="4">
        <v>4</v>
      </c>
      <c r="C41" s="5" t="s">
        <v>35</v>
      </c>
      <c r="D41" s="6" t="s">
        <v>9</v>
      </c>
      <c r="E41" s="6">
        <v>2</v>
      </c>
      <c r="F41" s="12"/>
      <c r="G41" s="7">
        <f t="shared" si="3"/>
        <v>0</v>
      </c>
    </row>
    <row r="42" spans="2:7" ht="16" thickBot="1" x14ac:dyDescent="0.4">
      <c r="B42" s="4">
        <v>5</v>
      </c>
      <c r="C42" s="5" t="s">
        <v>36</v>
      </c>
      <c r="D42" s="6" t="s">
        <v>9</v>
      </c>
      <c r="E42" s="6"/>
      <c r="F42" s="12"/>
      <c r="G42" s="7">
        <f t="shared" si="3"/>
        <v>0</v>
      </c>
    </row>
    <row r="43" spans="2:7" ht="16" thickBot="1" x14ac:dyDescent="0.4">
      <c r="B43" s="4">
        <v>6</v>
      </c>
      <c r="C43" s="5" t="s">
        <v>37</v>
      </c>
      <c r="D43" s="6" t="s">
        <v>40</v>
      </c>
      <c r="E43" s="17">
        <v>26.55000000000004</v>
      </c>
      <c r="F43" s="12"/>
      <c r="G43" s="7">
        <f t="shared" si="3"/>
        <v>0</v>
      </c>
    </row>
    <row r="44" spans="2:7" ht="16" thickBot="1" x14ac:dyDescent="0.4">
      <c r="B44" s="4">
        <v>7</v>
      </c>
      <c r="C44" s="5" t="s">
        <v>38</v>
      </c>
      <c r="D44" s="6" t="s">
        <v>9</v>
      </c>
      <c r="E44" s="6">
        <v>4</v>
      </c>
      <c r="F44" s="12"/>
      <c r="G44" s="7">
        <f t="shared" si="3"/>
        <v>0</v>
      </c>
    </row>
    <row r="45" spans="2:7" ht="16" thickBot="1" x14ac:dyDescent="0.4">
      <c r="B45" s="4">
        <v>8</v>
      </c>
      <c r="C45" s="5" t="s">
        <v>39</v>
      </c>
      <c r="D45" s="6" t="s">
        <v>40</v>
      </c>
      <c r="E45" s="18">
        <v>21.666666666666668</v>
      </c>
      <c r="F45" s="12"/>
      <c r="G45" s="7">
        <f t="shared" si="3"/>
        <v>0</v>
      </c>
    </row>
    <row r="46" spans="2:7" ht="16" thickBot="1" x14ac:dyDescent="0.4">
      <c r="B46" s="4">
        <v>9</v>
      </c>
      <c r="C46" s="5" t="s">
        <v>41</v>
      </c>
      <c r="D46" s="6" t="s">
        <v>40</v>
      </c>
      <c r="E46" s="18">
        <v>110.83333333333333</v>
      </c>
      <c r="F46" s="12"/>
      <c r="G46" s="7">
        <f t="shared" si="3"/>
        <v>0</v>
      </c>
    </row>
    <row r="47" spans="2:7" ht="16" thickBot="1" x14ac:dyDescent="0.4">
      <c r="B47" s="4">
        <v>10</v>
      </c>
      <c r="C47" s="5" t="s">
        <v>42</v>
      </c>
      <c r="D47" s="6" t="s">
        <v>40</v>
      </c>
      <c r="E47" s="6">
        <v>3</v>
      </c>
      <c r="F47" s="12"/>
      <c r="G47" s="7">
        <f t="shared" si="3"/>
        <v>0</v>
      </c>
    </row>
    <row r="48" spans="2:7" ht="16" thickBot="1" x14ac:dyDescent="0.4">
      <c r="B48" s="4">
        <v>11</v>
      </c>
      <c r="C48" s="5" t="s">
        <v>43</v>
      </c>
      <c r="D48" s="6" t="s">
        <v>9</v>
      </c>
      <c r="E48" s="6">
        <v>6</v>
      </c>
      <c r="F48" s="12"/>
      <c r="G48" s="7">
        <f t="shared" si="3"/>
        <v>0</v>
      </c>
    </row>
    <row r="49" spans="2:7" ht="16" thickBot="1" x14ac:dyDescent="0.4">
      <c r="B49" s="4">
        <v>12</v>
      </c>
      <c r="C49" s="5" t="s">
        <v>44</v>
      </c>
      <c r="D49" s="6" t="s">
        <v>40</v>
      </c>
      <c r="E49" s="18">
        <v>8.5</v>
      </c>
      <c r="F49" s="12"/>
      <c r="G49" s="7">
        <f t="shared" si="3"/>
        <v>0</v>
      </c>
    </row>
    <row r="50" spans="2:7" ht="16" thickBot="1" x14ac:dyDescent="0.4">
      <c r="B50" s="4">
        <v>13</v>
      </c>
      <c r="C50" s="5" t="s">
        <v>45</v>
      </c>
      <c r="D50" s="6" t="s">
        <v>9</v>
      </c>
      <c r="E50" s="6">
        <v>12</v>
      </c>
      <c r="F50" s="12"/>
      <c r="G50" s="7">
        <f>E50*F50</f>
        <v>0</v>
      </c>
    </row>
    <row r="51" spans="2:7" ht="16" thickBot="1" x14ac:dyDescent="0.4">
      <c r="B51" s="4">
        <v>14</v>
      </c>
      <c r="C51" s="5" t="s">
        <v>46</v>
      </c>
      <c r="D51" s="6" t="s">
        <v>9</v>
      </c>
      <c r="E51" s="6">
        <v>2</v>
      </c>
      <c r="F51" s="12"/>
      <c r="G51" s="7">
        <f>E51*F51</f>
        <v>0</v>
      </c>
    </row>
    <row r="52" spans="2:7" ht="16" thickBot="1" x14ac:dyDescent="0.4">
      <c r="B52" s="28" t="s">
        <v>47</v>
      </c>
      <c r="C52" s="29"/>
      <c r="D52" s="29"/>
      <c r="E52" s="29"/>
      <c r="F52" s="29"/>
      <c r="G52" s="31"/>
    </row>
    <row r="53" spans="2:7" ht="16" thickBot="1" x14ac:dyDescent="0.4">
      <c r="B53" s="4">
        <v>15</v>
      </c>
      <c r="C53" s="14" t="s">
        <v>73</v>
      </c>
      <c r="D53" s="6" t="s">
        <v>9</v>
      </c>
      <c r="E53" s="16">
        <v>9</v>
      </c>
      <c r="F53" s="12"/>
      <c r="G53" s="7">
        <f t="shared" ref="G53:G56" si="4">E53*F53</f>
        <v>0</v>
      </c>
    </row>
    <row r="54" spans="2:7" ht="16" thickBot="1" x14ac:dyDescent="0.4">
      <c r="B54" s="4">
        <v>16</v>
      </c>
      <c r="C54" s="14" t="s">
        <v>48</v>
      </c>
      <c r="D54" s="6" t="s">
        <v>40</v>
      </c>
      <c r="E54" s="17">
        <v>22.166666666666668</v>
      </c>
      <c r="F54" s="12"/>
      <c r="G54" s="7">
        <f t="shared" si="4"/>
        <v>0</v>
      </c>
    </row>
    <row r="55" spans="2:7" ht="16" thickBot="1" x14ac:dyDescent="0.4">
      <c r="B55" s="4">
        <v>17</v>
      </c>
      <c r="C55" s="14" t="s">
        <v>49</v>
      </c>
      <c r="D55" s="6" t="s">
        <v>40</v>
      </c>
      <c r="E55" s="17">
        <v>28.666666666666668</v>
      </c>
      <c r="F55" s="12"/>
      <c r="G55" s="7">
        <f t="shared" si="4"/>
        <v>0</v>
      </c>
    </row>
    <row r="56" spans="2:7" ht="16" thickBot="1" x14ac:dyDescent="0.4">
      <c r="B56" s="4">
        <v>18</v>
      </c>
      <c r="C56" s="14" t="s">
        <v>50</v>
      </c>
      <c r="D56" s="6" t="s">
        <v>40</v>
      </c>
      <c r="E56" s="6">
        <v>1.5</v>
      </c>
      <c r="F56" s="12"/>
      <c r="G56" s="7">
        <f t="shared" si="4"/>
        <v>0</v>
      </c>
    </row>
    <row r="57" spans="2:7" ht="17" customHeight="1" thickBot="1" x14ac:dyDescent="0.4">
      <c r="B57" s="28" t="s">
        <v>51</v>
      </c>
      <c r="C57" s="29"/>
      <c r="D57" s="29"/>
      <c r="E57" s="30"/>
      <c r="F57" s="3"/>
      <c r="G57" s="8">
        <f>SUM(G34:G56)</f>
        <v>0</v>
      </c>
    </row>
    <row r="58" spans="2:7" ht="16" thickBot="1" x14ac:dyDescent="0.4">
      <c r="B58" s="28" t="s">
        <v>52</v>
      </c>
      <c r="C58" s="29"/>
      <c r="D58" s="29"/>
      <c r="E58" s="30"/>
      <c r="F58" s="9">
        <v>0.12</v>
      </c>
      <c r="G58" s="8">
        <f>+G57*F58</f>
        <v>0</v>
      </c>
    </row>
    <row r="59" spans="2:7" ht="16" thickBot="1" x14ac:dyDescent="0.4">
      <c r="B59" s="28" t="s">
        <v>53</v>
      </c>
      <c r="C59" s="29"/>
      <c r="D59" s="29"/>
      <c r="E59" s="30"/>
      <c r="F59" s="9">
        <v>0.08</v>
      </c>
      <c r="G59" s="8">
        <f>+G57*F59</f>
        <v>0</v>
      </c>
    </row>
    <row r="60" spans="2:7" ht="16" thickBot="1" x14ac:dyDescent="0.4">
      <c r="B60" s="28" t="s">
        <v>54</v>
      </c>
      <c r="C60" s="29"/>
      <c r="D60" s="29"/>
      <c r="E60" s="30"/>
      <c r="F60" s="3"/>
      <c r="G60" s="8">
        <f>SUM(G57:G59)</f>
        <v>0</v>
      </c>
    </row>
    <row r="61" spans="2:7" ht="16" thickBot="1" x14ac:dyDescent="0.4">
      <c r="B61" s="10"/>
      <c r="C61" s="11"/>
      <c r="D61" s="10"/>
      <c r="E61" s="10"/>
      <c r="F61" s="10"/>
      <c r="G61" s="10"/>
    </row>
    <row r="62" spans="2:7" ht="24" customHeight="1" thickBot="1" x14ac:dyDescent="0.4">
      <c r="B62" s="28" t="s">
        <v>55</v>
      </c>
      <c r="C62" s="29"/>
      <c r="D62" s="29"/>
      <c r="E62" s="29"/>
      <c r="F62" s="31"/>
      <c r="G62" s="15">
        <f>SUM(G60,G27,G17)</f>
        <v>0</v>
      </c>
    </row>
    <row r="63" spans="2:7" x14ac:dyDescent="0.35">
      <c r="B63" s="10"/>
      <c r="C63" s="11"/>
      <c r="D63" s="10"/>
      <c r="E63" s="10"/>
      <c r="F63" s="10"/>
      <c r="G63" s="10"/>
    </row>
  </sheetData>
  <mergeCells count="21">
    <mergeCell ref="B62:F62"/>
    <mergeCell ref="B60:E60"/>
    <mergeCell ref="B59:E59"/>
    <mergeCell ref="B58:E58"/>
    <mergeCell ref="B57:E57"/>
    <mergeCell ref="B26:E26"/>
    <mergeCell ref="B25:E25"/>
    <mergeCell ref="B21:G21"/>
    <mergeCell ref="B2:G2"/>
    <mergeCell ref="B52:G52"/>
    <mergeCell ref="B37:G37"/>
    <mergeCell ref="B33:G33"/>
    <mergeCell ref="B31:G31"/>
    <mergeCell ref="B27:E27"/>
    <mergeCell ref="B4:G4"/>
    <mergeCell ref="B5:G5"/>
    <mergeCell ref="B19:G19"/>
    <mergeCell ref="B17:E17"/>
    <mergeCell ref="B16:E16"/>
    <mergeCell ref="B15:E15"/>
    <mergeCell ref="B7:G7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4C49E-500A-4C9B-8BA0-E5D7C5B14E52}">
  <dimension ref="B1:G63"/>
  <sheetViews>
    <sheetView tabSelected="1" topLeftCell="A33" zoomScale="55" zoomScaleNormal="55" workbookViewId="0">
      <selection activeCell="C53" sqref="C53"/>
    </sheetView>
  </sheetViews>
  <sheetFormatPr baseColWidth="10" defaultRowHeight="15.5" x14ac:dyDescent="0.35"/>
  <cols>
    <col min="1" max="1" width="2.83203125" customWidth="1"/>
    <col min="3" max="3" width="62.5" customWidth="1"/>
    <col min="7" max="7" width="14.4140625" customWidth="1"/>
  </cols>
  <sheetData>
    <row r="1" spans="2:7" ht="16" thickBot="1" x14ac:dyDescent="0.4"/>
    <row r="2" spans="2:7" ht="16" thickBot="1" x14ac:dyDescent="0.4">
      <c r="B2" s="28" t="s">
        <v>71</v>
      </c>
      <c r="C2" s="29"/>
      <c r="D2" s="29"/>
      <c r="E2" s="29"/>
      <c r="F2" s="29"/>
      <c r="G2" s="30"/>
    </row>
    <row r="3" spans="2:7" ht="16" thickBot="1" x14ac:dyDescent="0.4">
      <c r="B3" s="1"/>
    </row>
    <row r="4" spans="2:7" ht="48" customHeight="1" thickBot="1" x14ac:dyDescent="0.4">
      <c r="B4" s="28" t="s">
        <v>70</v>
      </c>
      <c r="C4" s="29"/>
      <c r="D4" s="29"/>
      <c r="E4" s="29"/>
      <c r="F4" s="29"/>
      <c r="G4" s="30"/>
    </row>
    <row r="5" spans="2:7" ht="17" customHeight="1" thickBot="1" x14ac:dyDescent="0.4">
      <c r="B5" s="28" t="s">
        <v>0</v>
      </c>
      <c r="C5" s="29"/>
      <c r="D5" s="29"/>
      <c r="E5" s="29"/>
      <c r="F5" s="29"/>
      <c r="G5" s="30"/>
    </row>
    <row r="6" spans="2:7" ht="23.5" thickBot="1" x14ac:dyDescent="0.4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</row>
    <row r="7" spans="2:7" ht="17" customHeight="1" thickBot="1" x14ac:dyDescent="0.4">
      <c r="B7" s="28" t="s">
        <v>7</v>
      </c>
      <c r="C7" s="29"/>
      <c r="D7" s="29"/>
      <c r="E7" s="29"/>
      <c r="F7" s="29"/>
      <c r="G7" s="31"/>
    </row>
    <row r="8" spans="2:7" ht="16" thickBot="1" x14ac:dyDescent="0.4">
      <c r="B8" s="4">
        <v>1</v>
      </c>
      <c r="C8" s="5" t="s">
        <v>8</v>
      </c>
      <c r="D8" s="6" t="s">
        <v>9</v>
      </c>
      <c r="E8" s="16">
        <v>2</v>
      </c>
      <c r="F8" s="7"/>
      <c r="G8" s="7">
        <f>E8*F8</f>
        <v>0</v>
      </c>
    </row>
    <row r="9" spans="2:7" ht="20" customHeight="1" thickBot="1" x14ac:dyDescent="0.4">
      <c r="B9" s="4">
        <v>2</v>
      </c>
      <c r="C9" s="5" t="s">
        <v>10</v>
      </c>
      <c r="D9" s="6" t="s">
        <v>9</v>
      </c>
      <c r="E9" s="6">
        <v>2</v>
      </c>
      <c r="F9" s="7"/>
      <c r="G9" s="7">
        <f t="shared" ref="G9:G14" si="0">E9*F9</f>
        <v>0</v>
      </c>
    </row>
    <row r="10" spans="2:7" ht="16" thickBot="1" x14ac:dyDescent="0.4">
      <c r="B10" s="4">
        <v>3</v>
      </c>
      <c r="C10" s="5" t="s">
        <v>11</v>
      </c>
      <c r="D10" s="6" t="s">
        <v>9</v>
      </c>
      <c r="E10" s="6">
        <v>2</v>
      </c>
      <c r="F10" s="7"/>
      <c r="G10" s="7">
        <f t="shared" si="0"/>
        <v>0</v>
      </c>
    </row>
    <row r="11" spans="2:7" ht="16" thickBot="1" x14ac:dyDescent="0.4">
      <c r="B11" s="4">
        <v>4</v>
      </c>
      <c r="C11" s="5" t="s">
        <v>12</v>
      </c>
      <c r="D11" s="6" t="s">
        <v>9</v>
      </c>
      <c r="E11" s="6">
        <v>2</v>
      </c>
      <c r="F11" s="7"/>
      <c r="G11" s="7">
        <f t="shared" si="0"/>
        <v>0</v>
      </c>
    </row>
    <row r="12" spans="2:7" ht="23.5" thickBot="1" x14ac:dyDescent="0.4">
      <c r="B12" s="4">
        <v>5</v>
      </c>
      <c r="C12" s="5" t="s">
        <v>13</v>
      </c>
      <c r="D12" s="6" t="s">
        <v>9</v>
      </c>
      <c r="E12" s="6">
        <v>2</v>
      </c>
      <c r="F12" s="7"/>
      <c r="G12" s="7">
        <f t="shared" si="0"/>
        <v>0</v>
      </c>
    </row>
    <row r="13" spans="2:7" ht="16" thickBot="1" x14ac:dyDescent="0.4">
      <c r="B13" s="4">
        <v>6</v>
      </c>
      <c r="C13" s="5" t="s">
        <v>14</v>
      </c>
      <c r="D13" s="6" t="s">
        <v>9</v>
      </c>
      <c r="E13" s="6">
        <v>2</v>
      </c>
      <c r="F13" s="7"/>
      <c r="G13" s="7">
        <f t="shared" si="0"/>
        <v>0</v>
      </c>
    </row>
    <row r="14" spans="2:7" ht="23.5" thickBot="1" x14ac:dyDescent="0.4">
      <c r="B14" s="4">
        <v>7</v>
      </c>
      <c r="C14" s="5" t="s">
        <v>15</v>
      </c>
      <c r="D14" s="6" t="s">
        <v>9</v>
      </c>
      <c r="E14" s="6">
        <v>2</v>
      </c>
      <c r="F14" s="7"/>
      <c r="G14" s="7">
        <f t="shared" si="0"/>
        <v>0</v>
      </c>
    </row>
    <row r="15" spans="2:7" ht="16" thickBot="1" x14ac:dyDescent="0.4">
      <c r="B15" s="28" t="s">
        <v>16</v>
      </c>
      <c r="C15" s="29"/>
      <c r="D15" s="29"/>
      <c r="E15" s="30"/>
      <c r="F15" s="3"/>
      <c r="G15" s="8">
        <f>SUM(G8:G14)</f>
        <v>0</v>
      </c>
    </row>
    <row r="16" spans="2:7" ht="16" thickBot="1" x14ac:dyDescent="0.4">
      <c r="B16" s="28" t="s">
        <v>17</v>
      </c>
      <c r="C16" s="29"/>
      <c r="D16" s="29"/>
      <c r="E16" s="30"/>
      <c r="F16" s="9">
        <v>0.19</v>
      </c>
      <c r="G16" s="8">
        <f>G15*F16</f>
        <v>0</v>
      </c>
    </row>
    <row r="17" spans="2:7" ht="16" thickBot="1" x14ac:dyDescent="0.4">
      <c r="B17" s="28" t="s">
        <v>18</v>
      </c>
      <c r="C17" s="29"/>
      <c r="D17" s="29"/>
      <c r="E17" s="30"/>
      <c r="F17" s="3"/>
      <c r="G17" s="8">
        <f>SUM(G15:G16)</f>
        <v>0</v>
      </c>
    </row>
    <row r="18" spans="2:7" ht="16" thickBot="1" x14ac:dyDescent="0.4">
      <c r="B18" s="10"/>
      <c r="C18" s="11"/>
      <c r="D18" s="10"/>
      <c r="E18" s="10"/>
      <c r="F18" s="10"/>
      <c r="G18" s="10"/>
    </row>
    <row r="19" spans="2:7" ht="16" thickBot="1" x14ac:dyDescent="0.4">
      <c r="B19" s="28" t="s">
        <v>19</v>
      </c>
      <c r="C19" s="29"/>
      <c r="D19" s="29"/>
      <c r="E19" s="29"/>
      <c r="F19" s="29"/>
      <c r="G19" s="30"/>
    </row>
    <row r="20" spans="2:7" ht="23.5" thickBot="1" x14ac:dyDescent="0.4">
      <c r="B20" s="2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</row>
    <row r="21" spans="2:7" ht="16" thickBot="1" x14ac:dyDescent="0.4">
      <c r="B21" s="28" t="s">
        <v>20</v>
      </c>
      <c r="C21" s="29"/>
      <c r="D21" s="29"/>
      <c r="E21" s="29"/>
      <c r="F21" s="29"/>
      <c r="G21" s="31"/>
    </row>
    <row r="22" spans="2:7" ht="16" thickBot="1" x14ac:dyDescent="0.4">
      <c r="B22" s="4">
        <v>1</v>
      </c>
      <c r="C22" s="5" t="s">
        <v>21</v>
      </c>
      <c r="D22" s="6" t="s">
        <v>9</v>
      </c>
      <c r="E22" s="16">
        <v>2</v>
      </c>
      <c r="F22" s="12"/>
      <c r="G22" s="7">
        <f>E22*F22</f>
        <v>0</v>
      </c>
    </row>
    <row r="23" spans="2:7" ht="16" thickBot="1" x14ac:dyDescent="0.4">
      <c r="B23" s="4">
        <v>2</v>
      </c>
      <c r="C23" s="5" t="s">
        <v>22</v>
      </c>
      <c r="D23" s="6" t="s">
        <v>23</v>
      </c>
      <c r="E23" s="21">
        <v>1</v>
      </c>
      <c r="F23" s="12"/>
      <c r="G23" s="7">
        <f>E23*F23</f>
        <v>0</v>
      </c>
    </row>
    <row r="24" spans="2:7" ht="16" thickBot="1" x14ac:dyDescent="0.4">
      <c r="B24" s="4">
        <v>3</v>
      </c>
      <c r="C24" s="5" t="s">
        <v>24</v>
      </c>
      <c r="D24" s="6" t="s">
        <v>23</v>
      </c>
      <c r="E24" s="21">
        <v>1</v>
      </c>
      <c r="F24" s="12"/>
      <c r="G24" s="7">
        <f t="shared" ref="G24" si="1">E24*F24</f>
        <v>0</v>
      </c>
    </row>
    <row r="25" spans="2:7" ht="17" customHeight="1" thickBot="1" x14ac:dyDescent="0.4">
      <c r="B25" s="28" t="s">
        <v>57</v>
      </c>
      <c r="C25" s="29"/>
      <c r="D25" s="29"/>
      <c r="E25" s="30"/>
      <c r="F25" s="3"/>
      <c r="G25" s="8">
        <f>SUM(G22:G24)</f>
        <v>0</v>
      </c>
    </row>
    <row r="26" spans="2:7" ht="16" thickBot="1" x14ac:dyDescent="0.4">
      <c r="B26" s="28" t="s">
        <v>17</v>
      </c>
      <c r="C26" s="29"/>
      <c r="D26" s="29"/>
      <c r="E26" s="30"/>
      <c r="F26" s="9">
        <v>0.19</v>
      </c>
      <c r="G26" s="8">
        <f>+G25*F26</f>
        <v>0</v>
      </c>
    </row>
    <row r="27" spans="2:7" ht="16" thickBot="1" x14ac:dyDescent="0.4">
      <c r="B27" s="28" t="s">
        <v>56</v>
      </c>
      <c r="C27" s="29"/>
      <c r="D27" s="29"/>
      <c r="E27" s="30"/>
      <c r="F27" s="3"/>
      <c r="G27" s="8">
        <f>SUM(G25:G26)</f>
        <v>0</v>
      </c>
    </row>
    <row r="28" spans="2:7" x14ac:dyDescent="0.35">
      <c r="B28" s="10"/>
      <c r="C28" s="11"/>
      <c r="D28" s="10"/>
      <c r="E28" s="10"/>
      <c r="F28" s="10"/>
      <c r="G28" s="10"/>
    </row>
    <row r="29" spans="2:7" x14ac:dyDescent="0.35">
      <c r="B29" s="13"/>
      <c r="C29" s="13"/>
      <c r="D29" s="13"/>
      <c r="E29" s="13"/>
      <c r="F29" s="13"/>
      <c r="G29" s="13"/>
    </row>
    <row r="30" spans="2:7" ht="16" thickBot="1" x14ac:dyDescent="0.4">
      <c r="B30" s="13"/>
      <c r="C30" s="13"/>
      <c r="D30" s="13"/>
      <c r="E30" s="13"/>
      <c r="F30" s="13"/>
      <c r="G30" s="13"/>
    </row>
    <row r="31" spans="2:7" ht="16" thickBot="1" x14ac:dyDescent="0.4">
      <c r="B31" s="28" t="s">
        <v>27</v>
      </c>
      <c r="C31" s="29"/>
      <c r="D31" s="29"/>
      <c r="E31" s="29"/>
      <c r="F31" s="29"/>
      <c r="G31" s="30"/>
    </row>
    <row r="32" spans="2:7" ht="23.5" thickBot="1" x14ac:dyDescent="0.4">
      <c r="B32" s="2" t="s">
        <v>1</v>
      </c>
      <c r="C32" s="3" t="s">
        <v>2</v>
      </c>
      <c r="D32" s="3" t="s">
        <v>3</v>
      </c>
      <c r="E32" s="3" t="s">
        <v>4</v>
      </c>
      <c r="F32" s="3" t="s">
        <v>25</v>
      </c>
      <c r="G32" s="3" t="s">
        <v>26</v>
      </c>
    </row>
    <row r="33" spans="2:7" ht="16" thickBot="1" x14ac:dyDescent="0.4">
      <c r="B33" s="28" t="s">
        <v>58</v>
      </c>
      <c r="C33" s="29"/>
      <c r="D33" s="29"/>
      <c r="E33" s="29"/>
      <c r="F33" s="29"/>
      <c r="G33" s="31"/>
    </row>
    <row r="34" spans="2:7" ht="16" thickBot="1" x14ac:dyDescent="0.4">
      <c r="B34" s="4">
        <v>1</v>
      </c>
      <c r="C34" s="5" t="s">
        <v>28</v>
      </c>
      <c r="D34" s="6" t="s">
        <v>9</v>
      </c>
      <c r="E34" s="6">
        <v>2</v>
      </c>
      <c r="F34" s="12"/>
      <c r="G34" s="7">
        <f t="shared" ref="G34:G36" si="2">E34*F34</f>
        <v>0</v>
      </c>
    </row>
    <row r="35" spans="2:7" ht="18" customHeight="1" thickBot="1" x14ac:dyDescent="0.4">
      <c r="B35" s="4">
        <v>2</v>
      </c>
      <c r="C35" s="5" t="s">
        <v>29</v>
      </c>
      <c r="D35" s="6" t="s">
        <v>9</v>
      </c>
      <c r="E35" s="6">
        <v>2</v>
      </c>
      <c r="F35" s="12"/>
      <c r="G35" s="7">
        <f t="shared" si="2"/>
        <v>0</v>
      </c>
    </row>
    <row r="36" spans="2:7" ht="16" thickBot="1" x14ac:dyDescent="0.4">
      <c r="B36" s="4">
        <v>3</v>
      </c>
      <c r="C36" s="5" t="s">
        <v>30</v>
      </c>
      <c r="D36" s="6" t="s">
        <v>9</v>
      </c>
      <c r="E36" s="6">
        <v>2</v>
      </c>
      <c r="F36" s="12"/>
      <c r="G36" s="7">
        <f t="shared" si="2"/>
        <v>0</v>
      </c>
    </row>
    <row r="37" spans="2:7" ht="16" thickBot="1" x14ac:dyDescent="0.4">
      <c r="B37" s="28" t="s">
        <v>31</v>
      </c>
      <c r="C37" s="29"/>
      <c r="D37" s="29"/>
      <c r="E37" s="29"/>
      <c r="F37" s="29"/>
      <c r="G37" s="31"/>
    </row>
    <row r="38" spans="2:7" ht="16" thickBot="1" x14ac:dyDescent="0.4">
      <c r="B38" s="4">
        <v>1</v>
      </c>
      <c r="C38" s="5" t="s">
        <v>32</v>
      </c>
      <c r="D38" s="6" t="s">
        <v>9</v>
      </c>
      <c r="E38" s="16">
        <v>2</v>
      </c>
      <c r="F38" s="12"/>
      <c r="G38" s="7">
        <f t="shared" ref="G38:G49" si="3">E38*F38</f>
        <v>0</v>
      </c>
    </row>
    <row r="39" spans="2:7" ht="16" thickBot="1" x14ac:dyDescent="0.4">
      <c r="B39" s="4">
        <v>2</v>
      </c>
      <c r="C39" s="5" t="s">
        <v>33</v>
      </c>
      <c r="D39" s="6" t="s">
        <v>9</v>
      </c>
      <c r="E39" s="6">
        <v>2</v>
      </c>
      <c r="F39" s="12"/>
      <c r="G39" s="7">
        <f t="shared" si="3"/>
        <v>0</v>
      </c>
    </row>
    <row r="40" spans="2:7" ht="16" thickBot="1" x14ac:dyDescent="0.4">
      <c r="B40" s="4">
        <v>3</v>
      </c>
      <c r="C40" s="5" t="s">
        <v>34</v>
      </c>
      <c r="D40" s="6" t="s">
        <v>9</v>
      </c>
      <c r="E40" s="6"/>
      <c r="F40" s="12"/>
      <c r="G40" s="7">
        <f t="shared" si="3"/>
        <v>0</v>
      </c>
    </row>
    <row r="41" spans="2:7" ht="16" thickBot="1" x14ac:dyDescent="0.4">
      <c r="B41" s="4">
        <v>4</v>
      </c>
      <c r="C41" s="5" t="s">
        <v>35</v>
      </c>
      <c r="D41" s="6" t="s">
        <v>9</v>
      </c>
      <c r="E41" s="6"/>
      <c r="F41" s="12"/>
      <c r="G41" s="7">
        <f t="shared" si="3"/>
        <v>0</v>
      </c>
    </row>
    <row r="42" spans="2:7" ht="16" thickBot="1" x14ac:dyDescent="0.4">
      <c r="B42" s="4">
        <v>5</v>
      </c>
      <c r="C42" s="5" t="s">
        <v>36</v>
      </c>
      <c r="D42" s="6" t="s">
        <v>9</v>
      </c>
      <c r="E42" s="6">
        <v>2</v>
      </c>
      <c r="F42" s="12"/>
      <c r="G42" s="7">
        <f t="shared" si="3"/>
        <v>0</v>
      </c>
    </row>
    <row r="43" spans="2:7" ht="16" thickBot="1" x14ac:dyDescent="0.4">
      <c r="B43" s="4">
        <v>6</v>
      </c>
      <c r="C43" s="5" t="s">
        <v>37</v>
      </c>
      <c r="D43" s="6" t="s">
        <v>40</v>
      </c>
      <c r="E43" s="17">
        <v>22.833333333333332</v>
      </c>
      <c r="F43" s="12"/>
      <c r="G43" s="7">
        <f t="shared" si="3"/>
        <v>0</v>
      </c>
    </row>
    <row r="44" spans="2:7" ht="16" thickBot="1" x14ac:dyDescent="0.4">
      <c r="B44" s="4">
        <v>7</v>
      </c>
      <c r="C44" s="5" t="s">
        <v>38</v>
      </c>
      <c r="D44" s="6" t="s">
        <v>9</v>
      </c>
      <c r="E44" s="6">
        <v>4</v>
      </c>
      <c r="F44" s="12"/>
      <c r="G44" s="7">
        <f t="shared" si="3"/>
        <v>0</v>
      </c>
    </row>
    <row r="45" spans="2:7" ht="16" thickBot="1" x14ac:dyDescent="0.4">
      <c r="B45" s="4">
        <v>8</v>
      </c>
      <c r="C45" s="5" t="s">
        <v>39</v>
      </c>
      <c r="D45" s="6" t="s">
        <v>40</v>
      </c>
      <c r="E45" s="18">
        <v>21.666666666666668</v>
      </c>
      <c r="F45" s="12"/>
      <c r="G45" s="7">
        <f t="shared" si="3"/>
        <v>0</v>
      </c>
    </row>
    <row r="46" spans="2:7" ht="16" thickBot="1" x14ac:dyDescent="0.4">
      <c r="B46" s="4">
        <v>9</v>
      </c>
      <c r="C46" s="5" t="s">
        <v>41</v>
      </c>
      <c r="D46" s="6" t="s">
        <v>40</v>
      </c>
      <c r="E46" s="18">
        <v>110.83333333333333</v>
      </c>
      <c r="F46" s="12"/>
      <c r="G46" s="7">
        <f t="shared" si="3"/>
        <v>0</v>
      </c>
    </row>
    <row r="47" spans="2:7" ht="16" thickBot="1" x14ac:dyDescent="0.4">
      <c r="B47" s="4">
        <v>10</v>
      </c>
      <c r="C47" s="5" t="s">
        <v>42</v>
      </c>
      <c r="D47" s="6" t="s">
        <v>40</v>
      </c>
      <c r="E47" s="6">
        <v>3</v>
      </c>
      <c r="F47" s="12"/>
      <c r="G47" s="7">
        <f t="shared" si="3"/>
        <v>0</v>
      </c>
    </row>
    <row r="48" spans="2:7" ht="16" thickBot="1" x14ac:dyDescent="0.4">
      <c r="B48" s="4">
        <v>11</v>
      </c>
      <c r="C48" s="5" t="s">
        <v>43</v>
      </c>
      <c r="D48" s="6" t="s">
        <v>9</v>
      </c>
      <c r="E48" s="6">
        <v>5</v>
      </c>
      <c r="F48" s="12"/>
      <c r="G48" s="7">
        <f t="shared" si="3"/>
        <v>0</v>
      </c>
    </row>
    <row r="49" spans="2:7" ht="16" thickBot="1" x14ac:dyDescent="0.4">
      <c r="B49" s="4">
        <v>12</v>
      </c>
      <c r="C49" s="5" t="s">
        <v>44</v>
      </c>
      <c r="D49" s="6" t="s">
        <v>40</v>
      </c>
      <c r="E49" s="18">
        <v>8.1666666666666696</v>
      </c>
      <c r="F49" s="12"/>
      <c r="G49" s="7">
        <f t="shared" si="3"/>
        <v>0</v>
      </c>
    </row>
    <row r="50" spans="2:7" ht="16" thickBot="1" x14ac:dyDescent="0.4">
      <c r="B50" s="4">
        <v>13</v>
      </c>
      <c r="C50" s="5" t="s">
        <v>45</v>
      </c>
      <c r="D50" s="6" t="s">
        <v>9</v>
      </c>
      <c r="E50" s="6">
        <v>12</v>
      </c>
      <c r="F50" s="12"/>
      <c r="G50" s="7">
        <f>E50*F50</f>
        <v>0</v>
      </c>
    </row>
    <row r="51" spans="2:7" ht="16" thickBot="1" x14ac:dyDescent="0.4">
      <c r="B51" s="4">
        <v>14</v>
      </c>
      <c r="C51" s="5" t="s">
        <v>46</v>
      </c>
      <c r="D51" s="6" t="s">
        <v>9</v>
      </c>
      <c r="E51" s="6">
        <v>2</v>
      </c>
      <c r="F51" s="12"/>
      <c r="G51" s="7">
        <f>E51*F51</f>
        <v>0</v>
      </c>
    </row>
    <row r="52" spans="2:7" ht="16" thickBot="1" x14ac:dyDescent="0.4">
      <c r="B52" s="28" t="s">
        <v>47</v>
      </c>
      <c r="C52" s="29"/>
      <c r="D52" s="29"/>
      <c r="E52" s="29"/>
      <c r="F52" s="29"/>
      <c r="G52" s="31"/>
    </row>
    <row r="53" spans="2:7" ht="16" thickBot="1" x14ac:dyDescent="0.4">
      <c r="B53" s="4">
        <v>15</v>
      </c>
      <c r="C53" s="14" t="s">
        <v>73</v>
      </c>
      <c r="D53" s="6" t="s">
        <v>9</v>
      </c>
      <c r="E53" s="16">
        <v>10</v>
      </c>
      <c r="F53" s="12"/>
      <c r="G53" s="7">
        <f t="shared" ref="G53:G56" si="4">E53*F53</f>
        <v>0</v>
      </c>
    </row>
    <row r="54" spans="2:7" ht="16" thickBot="1" x14ac:dyDescent="0.4">
      <c r="B54" s="4">
        <v>16</v>
      </c>
      <c r="C54" s="14" t="s">
        <v>48</v>
      </c>
      <c r="D54" s="6" t="s">
        <v>40</v>
      </c>
      <c r="E54" s="17">
        <v>22.166666666666668</v>
      </c>
      <c r="F54" s="12"/>
      <c r="G54" s="7">
        <f t="shared" si="4"/>
        <v>0</v>
      </c>
    </row>
    <row r="55" spans="2:7" ht="16" thickBot="1" x14ac:dyDescent="0.4">
      <c r="B55" s="4">
        <v>17</v>
      </c>
      <c r="C55" s="14" t="s">
        <v>49</v>
      </c>
      <c r="D55" s="6" t="s">
        <v>40</v>
      </c>
      <c r="E55" s="17">
        <v>28.666666666666668</v>
      </c>
      <c r="F55" s="12"/>
      <c r="G55" s="7">
        <f t="shared" si="4"/>
        <v>0</v>
      </c>
    </row>
    <row r="56" spans="2:7" ht="16" thickBot="1" x14ac:dyDescent="0.4">
      <c r="B56" s="4">
        <v>18</v>
      </c>
      <c r="C56" s="14" t="s">
        <v>50</v>
      </c>
      <c r="D56" s="6" t="s">
        <v>40</v>
      </c>
      <c r="E56" s="6">
        <v>1.5</v>
      </c>
      <c r="F56" s="12"/>
      <c r="G56" s="7">
        <f t="shared" si="4"/>
        <v>0</v>
      </c>
    </row>
    <row r="57" spans="2:7" ht="17" customHeight="1" thickBot="1" x14ac:dyDescent="0.4">
      <c r="B57" s="28" t="s">
        <v>51</v>
      </c>
      <c r="C57" s="29"/>
      <c r="D57" s="29"/>
      <c r="E57" s="30"/>
      <c r="F57" s="3"/>
      <c r="G57" s="8">
        <f>SUM(G34:G56)</f>
        <v>0</v>
      </c>
    </row>
    <row r="58" spans="2:7" ht="16" thickBot="1" x14ac:dyDescent="0.4">
      <c r="B58" s="28" t="s">
        <v>52</v>
      </c>
      <c r="C58" s="29"/>
      <c r="D58" s="29"/>
      <c r="E58" s="30"/>
      <c r="F58" s="9">
        <v>0.12</v>
      </c>
      <c r="G58" s="8">
        <f>+G57*F58</f>
        <v>0</v>
      </c>
    </row>
    <row r="59" spans="2:7" ht="16" thickBot="1" x14ac:dyDescent="0.4">
      <c r="B59" s="28" t="s">
        <v>53</v>
      </c>
      <c r="C59" s="29"/>
      <c r="D59" s="29"/>
      <c r="E59" s="30"/>
      <c r="F59" s="9">
        <v>0.08</v>
      </c>
      <c r="G59" s="8">
        <f>+G57*F59</f>
        <v>0</v>
      </c>
    </row>
    <row r="60" spans="2:7" ht="16" thickBot="1" x14ac:dyDescent="0.4">
      <c r="B60" s="28" t="s">
        <v>54</v>
      </c>
      <c r="C60" s="29"/>
      <c r="D60" s="29"/>
      <c r="E60" s="30"/>
      <c r="F60" s="3"/>
      <c r="G60" s="8">
        <f>SUM(G57:G59)</f>
        <v>0</v>
      </c>
    </row>
    <row r="61" spans="2:7" ht="16" thickBot="1" x14ac:dyDescent="0.4">
      <c r="B61" s="10"/>
      <c r="C61" s="11"/>
      <c r="D61" s="10"/>
      <c r="E61" s="10"/>
      <c r="F61" s="10"/>
      <c r="G61" s="10"/>
    </row>
    <row r="62" spans="2:7" ht="24" customHeight="1" thickBot="1" x14ac:dyDescent="0.4">
      <c r="B62" s="28" t="s">
        <v>55</v>
      </c>
      <c r="C62" s="29"/>
      <c r="D62" s="29"/>
      <c r="E62" s="29"/>
      <c r="F62" s="31"/>
      <c r="G62" s="15">
        <f>SUM(G60,G27,G17)</f>
        <v>0</v>
      </c>
    </row>
    <row r="63" spans="2:7" x14ac:dyDescent="0.35">
      <c r="B63" s="10"/>
      <c r="C63" s="11"/>
      <c r="D63" s="10"/>
      <c r="E63" s="10"/>
      <c r="F63" s="10"/>
      <c r="G63" s="10"/>
    </row>
  </sheetData>
  <mergeCells count="21">
    <mergeCell ref="B62:F62"/>
    <mergeCell ref="B60:E60"/>
    <mergeCell ref="B59:E59"/>
    <mergeCell ref="B58:E58"/>
    <mergeCell ref="B57:E57"/>
    <mergeCell ref="B26:E26"/>
    <mergeCell ref="B25:E25"/>
    <mergeCell ref="B21:G21"/>
    <mergeCell ref="B2:G2"/>
    <mergeCell ref="B52:G52"/>
    <mergeCell ref="B37:G37"/>
    <mergeCell ref="B33:G33"/>
    <mergeCell ref="B31:G31"/>
    <mergeCell ref="B27:E27"/>
    <mergeCell ref="B4:G4"/>
    <mergeCell ref="B5:G5"/>
    <mergeCell ref="B19:G19"/>
    <mergeCell ref="B17:E17"/>
    <mergeCell ref="B16:E16"/>
    <mergeCell ref="B15:E15"/>
    <mergeCell ref="B7:G7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E644-4FE9-4647-ACD6-8957FEE70B80}">
  <dimension ref="A2:C10"/>
  <sheetViews>
    <sheetView workbookViewId="0">
      <selection activeCell="D15" sqref="D15"/>
    </sheetView>
  </sheetViews>
  <sheetFormatPr baseColWidth="10" defaultRowHeight="15.5" x14ac:dyDescent="0.35"/>
  <cols>
    <col min="1" max="1" width="34.1640625" bestFit="1" customWidth="1"/>
    <col min="2" max="2" width="21.1640625" customWidth="1"/>
    <col min="3" max="3" width="13.33203125" bestFit="1" customWidth="1"/>
  </cols>
  <sheetData>
    <row r="2" spans="1:3" x14ac:dyDescent="0.35">
      <c r="A2" s="32" t="s">
        <v>71</v>
      </c>
      <c r="B2" s="32"/>
      <c r="C2" s="32"/>
    </row>
    <row r="4" spans="1:3" ht="16" thickBot="1" x14ac:dyDescent="0.4">
      <c r="A4" s="20" t="s">
        <v>59</v>
      </c>
    </row>
    <row r="5" spans="1:3" ht="16" thickBot="1" x14ac:dyDescent="0.4">
      <c r="A5" s="22" t="s">
        <v>60</v>
      </c>
      <c r="B5" s="22" t="s">
        <v>61</v>
      </c>
      <c r="C5" s="23" t="s">
        <v>66</v>
      </c>
    </row>
    <row r="6" spans="1:3" ht="16" thickBot="1" x14ac:dyDescent="0.4">
      <c r="A6" s="24" t="s">
        <v>62</v>
      </c>
      <c r="B6" s="25">
        <f>CALDAS!G62</f>
        <v>0</v>
      </c>
      <c r="C6" s="26">
        <v>1</v>
      </c>
    </row>
    <row r="7" spans="1:3" ht="16" thickBot="1" x14ac:dyDescent="0.4">
      <c r="A7" s="24" t="s">
        <v>63</v>
      </c>
      <c r="B7" s="25">
        <f>SABANETA!G62</f>
        <v>0</v>
      </c>
      <c r="C7" s="26">
        <v>2</v>
      </c>
    </row>
    <row r="8" spans="1:3" ht="16" thickBot="1" x14ac:dyDescent="0.4">
      <c r="A8" s="24" t="s">
        <v>64</v>
      </c>
      <c r="B8" s="25">
        <f>GIRARDOTA!G62</f>
        <v>0</v>
      </c>
      <c r="C8" s="26">
        <v>3</v>
      </c>
    </row>
    <row r="9" spans="1:3" ht="16" thickBot="1" x14ac:dyDescent="0.4">
      <c r="A9" s="24" t="s">
        <v>65</v>
      </c>
      <c r="B9" s="25">
        <f>BARBOSA!G62</f>
        <v>0</v>
      </c>
      <c r="C9" s="26">
        <v>4</v>
      </c>
    </row>
    <row r="10" spans="1:3" ht="16" thickBot="1" x14ac:dyDescent="0.4">
      <c r="A10" s="24" t="s">
        <v>72</v>
      </c>
      <c r="B10" s="27">
        <f>SUM(B6:B9)</f>
        <v>0</v>
      </c>
    </row>
  </sheetData>
  <mergeCells count="1">
    <mergeCell ref="A2:C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BARBOSA</vt:lpstr>
      <vt:lpstr>GIRARDOTA</vt:lpstr>
      <vt:lpstr>SABANETA</vt:lpstr>
      <vt:lpstr>CALDAS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2020-12-21T15:06:57Z</dcterms:created>
  <dcterms:modified xsi:type="dcterms:W3CDTF">2021-01-12T13:30:23Z</dcterms:modified>
</cp:coreProperties>
</file>