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umedellin-my.sharepoint.com/personal/jperez_esu_com_co/Documents/PROCESOS CONTRATACIÓN LINEA SIS/Indeportes/SPVA/Publicación/"/>
    </mc:Choice>
  </mc:AlternateContent>
  <xr:revisionPtr revIDLastSave="64" documentId="13_ncr:1_{01EF1DC6-F5D2-4326-87F5-A9725ED355A4}" xr6:coauthVersionLast="45" xr6:coauthVersionMax="45" xr10:uidLastSave="{18BF3CBD-28BB-44F6-9E4C-4CF36B8E8938}"/>
  <bookViews>
    <workbookView xWindow="-120" yWindow="-120" windowWidth="20730" windowHeight="11160" tabRatio="635" xr2:uid="{00000000-000D-0000-FFFF-FFFF00000000}"/>
  </bookViews>
  <sheets>
    <sheet name="TABLA DE PRECIOS" sheetId="6" r:id="rId1"/>
  </sheets>
  <definedNames>
    <definedName name="_xlnm.Print_Area" localSheetId="0">'TABLA DE PRECIOS'!$B$4:$H$141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7" i="6" l="1"/>
  <c r="H136" i="6"/>
  <c r="H135" i="6"/>
  <c r="H134" i="6"/>
  <c r="H127" i="6"/>
  <c r="H126" i="6"/>
  <c r="H128" i="6" s="1"/>
  <c r="H125" i="6"/>
  <c r="H56" i="6"/>
  <c r="H57" i="6" s="1"/>
  <c r="H55" i="6"/>
  <c r="H141" i="6" l="1"/>
</calcChain>
</file>

<file path=xl/sharedStrings.xml><?xml version="1.0" encoding="utf-8"?>
<sst xmlns="http://schemas.openxmlformats.org/spreadsheetml/2006/main" count="336" uniqueCount="147">
  <si>
    <t>AMPLIACIÓN, MANTENIMIENTO SISTEMA DE VIDEO VIGILANCIA Y CONTROL DE ACCESO INDEPORTES</t>
  </si>
  <si>
    <t>SUMINISTRO DE EQUIPOS Y ELEMENTOS</t>
  </si>
  <si>
    <t>ÍTEM</t>
  </si>
  <si>
    <t>DESCRIPCIÓN</t>
  </si>
  <si>
    <t>UND</t>
  </si>
  <si>
    <t>CANT</t>
  </si>
  <si>
    <t>V UNITARIO</t>
  </si>
  <si>
    <t>VALOR PARCIAL</t>
  </si>
  <si>
    <t>SEDE VILLA DEPORTIVA</t>
  </si>
  <si>
    <t>SUMINISTRO DE CÁMARAS Y EQUIPOS</t>
  </si>
  <si>
    <t>1.1.1</t>
  </si>
  <si>
    <t>SUMINISTRO DE CÁMARA TIPO BULLET PARA EXTERIORES</t>
  </si>
  <si>
    <t xml:space="preserve">UN </t>
  </si>
  <si>
    <t>1.1.2</t>
  </si>
  <si>
    <t>SUMINISTRO DE CÁMARA TIPO MINIDOMO PARA INTERIORES</t>
  </si>
  <si>
    <t>1.1.3</t>
  </si>
  <si>
    <t>SUMINISTRO E INSTALACIÓN DE NVR DE 32 CANALES, 3 MESES DE GRABACIÓN</t>
  </si>
  <si>
    <t>1.1.4</t>
  </si>
  <si>
    <t>SUMINISTRO DE VIDEO ENCODER DE 16 CANALES</t>
  </si>
  <si>
    <t>1.1.5</t>
  </si>
  <si>
    <t>SUMINISTRO DE SWITCH DE 48 PUERTOS POE</t>
  </si>
  <si>
    <t>1.1.6</t>
  </si>
  <si>
    <t>SUMINISTRO DE LECTOR BIOMÉTRICO</t>
  </si>
  <si>
    <t>1.1.7</t>
  </si>
  <si>
    <t>SUMINISTRO DE ELECTROIMÁN DE 600 LBS. INCLUYE FUENTE Y SOPORTE</t>
  </si>
  <si>
    <t>1.1.8</t>
  </si>
  <si>
    <t>SUMINISTRO DE BOTÓN DE SALIDA NO TOUCH</t>
  </si>
  <si>
    <t>1.1.10</t>
  </si>
  <si>
    <t>SUMINISTRO DE RADIO ENLACE PTP</t>
  </si>
  <si>
    <t>1.1.11</t>
  </si>
  <si>
    <t>SUMINISTRO DE INYECTOR POE</t>
  </si>
  <si>
    <t>1.1.12</t>
  </si>
  <si>
    <t>SUMINISTRO DE UPS DE 1.5 KVA PARA MONTAJE EN RACK</t>
  </si>
  <si>
    <t>SUMINISTRO DE ELEMENTOS DE RED</t>
  </si>
  <si>
    <t>1.2.1</t>
  </si>
  <si>
    <t>UN</t>
  </si>
  <si>
    <t>1.2.2</t>
  </si>
  <si>
    <t xml:space="preserve">SUMINISTRO DE REGLETA PDU </t>
  </si>
  <si>
    <t>1.2.3</t>
  </si>
  <si>
    <t>SUMINISTRO DE PATCH PANEL DE 24 PUERTOS CATEGORÍA 6A</t>
  </si>
  <si>
    <t>1.2.4</t>
  </si>
  <si>
    <t>SUMINISTRO DE ORGANIZADOR HORIZONTAL SENCILLO</t>
  </si>
  <si>
    <t>1.2.5</t>
  </si>
  <si>
    <t>SUMINISTRO DE PATCH CORD 0.9 M CATEGORÍA 6A</t>
  </si>
  <si>
    <t xml:space="preserve"> SEDE ADMINISTRATIVA</t>
  </si>
  <si>
    <t>2.1.1</t>
  </si>
  <si>
    <t>2.1.2</t>
  </si>
  <si>
    <t>2.1.3</t>
  </si>
  <si>
    <t>SUMINISTRO E INSTALACIÓN DE NVR DE 64 CANALES, 3 MESES DE GRABACIÓN</t>
  </si>
  <si>
    <t>2.1.4</t>
  </si>
  <si>
    <t>SUMINISTRO DE VIDEO ENCODER DE 4 CANALES</t>
  </si>
  <si>
    <t>2.1.5</t>
  </si>
  <si>
    <t>2.1.6</t>
  </si>
  <si>
    <t>2.1.7</t>
  </si>
  <si>
    <t>2.1.8</t>
  </si>
  <si>
    <t>2.2.1</t>
  </si>
  <si>
    <t>2.2.2</t>
  </si>
  <si>
    <t>2.2.3</t>
  </si>
  <si>
    <t>SEDE NEIVA 80</t>
  </si>
  <si>
    <t>3.1.1</t>
  </si>
  <si>
    <t>3.1.2</t>
  </si>
  <si>
    <t>3.1.3</t>
  </si>
  <si>
    <t>SUMINISTRO E INSTALACIÓN DE NVR DE 16 CANALES, 3 MESES DE GRABACIÓN.</t>
  </si>
  <si>
    <t>3.1.4</t>
  </si>
  <si>
    <t>SUMINISTRO DE SWITCH DE 24 PUERTOS POE</t>
  </si>
  <si>
    <t>3.1.5</t>
  </si>
  <si>
    <t>SUMINISTRO DE MONITOR DE 22", 16/7</t>
  </si>
  <si>
    <t>3.1.6</t>
  </si>
  <si>
    <t>SUMINISTRO DE VIDEO EXTENDER</t>
  </si>
  <si>
    <t>3.1.7</t>
  </si>
  <si>
    <t>SUMINISTRO DE UPS DE 1 KVA PARA MONTAJE EN RACK</t>
  </si>
  <si>
    <t>3.2.1</t>
  </si>
  <si>
    <t>3.2.2</t>
  </si>
  <si>
    <t>3.2.3</t>
  </si>
  <si>
    <t>3.2.4</t>
  </si>
  <si>
    <t>3.2.5</t>
  </si>
  <si>
    <t>SUMINISTRO DE ELEMENTOS BOLSA DE REPUESTOS</t>
  </si>
  <si>
    <t>4.1</t>
  </si>
  <si>
    <t>BOLSA DE REPUESTOS PARA REPARACIONES MAYORES</t>
  </si>
  <si>
    <t>GL</t>
  </si>
  <si>
    <t>SUBTOTAL SUMINISTRO</t>
  </si>
  <si>
    <t>IVA</t>
  </si>
  <si>
    <t>TOTAL SUMINISTRO</t>
  </si>
  <si>
    <t>INSTALACIÓN DE EQUIPOS Y ELEMENTOS</t>
  </si>
  <si>
    <t>SUMINISTRO E INSTALACIÓN DE GATO HIDRÁULICO PARA CERRAR PUERTA</t>
  </si>
  <si>
    <t>1.1.9</t>
  </si>
  <si>
    <t>1.2.6</t>
  </si>
  <si>
    <t>SUMINISTRO E INSTALACIÓN DE CABLE UTP CATEGORÍA 6A, INCLUYE ACCESORIOS</t>
  </si>
  <si>
    <t>ML</t>
  </si>
  <si>
    <t>1.2.7</t>
  </si>
  <si>
    <t>SUMINISTRO E INSTALACIÓN DE CABLE ENCAUCHETADO 3X12, INCLUYE ACCESORIOS</t>
  </si>
  <si>
    <t>1.2.8</t>
  </si>
  <si>
    <t>SUMINISTRO E INSTALACIÓN DE TUBERÍA EMT 3/4". INCLUYE ACCESORIOS</t>
  </si>
  <si>
    <t>1.2.9</t>
  </si>
  <si>
    <t>SUMINISTRO E INSTALACIÓN DE CORAZA METÁLICA 3/4". INCLUYE ACCESORIOS</t>
  </si>
  <si>
    <t>1.2.10</t>
  </si>
  <si>
    <t>SUMINISTRO E INSTALACIÓN DE TUBERÍA IMC 3/4". INCLUYE ACCESORIOS</t>
  </si>
  <si>
    <t>1.2.11</t>
  </si>
  <si>
    <t>SUMINISTRO E INSTALACIÓN DE CANALETA PLÁSTICA 20X12MM, INCLUYE ACCESORIOS</t>
  </si>
  <si>
    <t>1.2.12</t>
  </si>
  <si>
    <t>SUMINISTRO E INSTALACIÓN DE CAJA DE PASO METÁLICA 15X15</t>
  </si>
  <si>
    <t>2.2.4</t>
  </si>
  <si>
    <t>2.2.5</t>
  </si>
  <si>
    <t>2.2.6</t>
  </si>
  <si>
    <t>2.2.7</t>
  </si>
  <si>
    <t>3.2.6</t>
  </si>
  <si>
    <t>3.2.7</t>
  </si>
  <si>
    <t>SUMINISTRO E INSTALACIÓN DE CABLE ENCAUCHETADO 3X12</t>
  </si>
  <si>
    <t>3.2.8</t>
  </si>
  <si>
    <t>3.2.9</t>
  </si>
  <si>
    <t>3.2.10</t>
  </si>
  <si>
    <t>SUBTOTAL</t>
  </si>
  <si>
    <t>ADMINISTRACIÓN</t>
  </si>
  <si>
    <t>UTILIDAD</t>
  </si>
  <si>
    <t>TOTAL</t>
  </si>
  <si>
    <t>MANTENIMIENTO</t>
  </si>
  <si>
    <t xml:space="preserve">SEDE  </t>
  </si>
  <si>
    <t>UNIDAD</t>
  </si>
  <si>
    <t>V PARCIAL</t>
  </si>
  <si>
    <t>VILLA DEPORTIVA</t>
  </si>
  <si>
    <t>MANTENIMIENTO PREVENTIVO Y CORRECTIVO</t>
  </si>
  <si>
    <t>MES</t>
  </si>
  <si>
    <t>SEDE ADMINISTRATIVA</t>
  </si>
  <si>
    <t>SUBTOTAL MANTENIMIENTO</t>
  </si>
  <si>
    <t>TOTAL MANTENIMIENTO</t>
  </si>
  <si>
    <t>SUMINISTRO E INSTALACIÓN DE RACK DE PARED 9U</t>
  </si>
  <si>
    <t>INSTALACIÓN DE CÁMARAS Y EQUIPOS</t>
  </si>
  <si>
    <t>INSTALACIÓN DE CÁMARA TIPO BULLET PARA EXTERIORES</t>
  </si>
  <si>
    <t>INSTALACIÓN DE CÁMARA TIPO MINIDOMO PARA INTERIORES</t>
  </si>
  <si>
    <t>INSTALACIÓN DE VIDEO ENCODER DE 16 CANALES</t>
  </si>
  <si>
    <t>INSTALACIÓN DE SWITCH DE 48 PUERTOS POE</t>
  </si>
  <si>
    <t>INSTALACIÓN DE LECTOR BIOMÉTRICO</t>
  </si>
  <si>
    <t>INSTALACIÓN DE ELECTROIMÁN DE 600 LBS. INCLUYE FUENTE Y SOPORTE</t>
  </si>
  <si>
    <t>INSTALACIÓN DE BOTÓN DE SALIDA NO TOUCH</t>
  </si>
  <si>
    <t>INSTALACIÓN DE RADIO ENLACE PTP</t>
  </si>
  <si>
    <t>INSTALACIÓN DE INYECTOR POE</t>
  </si>
  <si>
    <t>INSTALACIÓN DE UPS DE 1.5 KVA PARA MONTAJE EN RACK</t>
  </si>
  <si>
    <t>INSTALACIÓN DE ELEMENTOS DE RED</t>
  </si>
  <si>
    <t xml:space="preserve">INSTALACIÓN DE REGLETA PDU </t>
  </si>
  <si>
    <t>INSTALACIÓN DE PATCH PANEL DE 24 PUERTOS CATEGORÍA 6A</t>
  </si>
  <si>
    <t>INSTALACIÓN DE ORGANIZADOR HORIZONTAL SENCILLO</t>
  </si>
  <si>
    <t>INSTALACIÓN DE PATCH CORD 0.9 M CATEGORÍA 6A</t>
  </si>
  <si>
    <t>INSTALACIÓN DE VIDEO ENCODER DE 4 CANALES</t>
  </si>
  <si>
    <t>INSTALACIÓN DE SWITCH DE 24 PUERTOS POE</t>
  </si>
  <si>
    <t>INSTALACIÓN DE MONITOR DE 22", 16/7</t>
  </si>
  <si>
    <t>INSTALACIÓN DE VIDEO EXTENDER</t>
  </si>
  <si>
    <t>INSTALACIÓN DE UPS DE 1 KVA PARA MONTAJE EN 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</si>
</sst>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_-&quot;$&quot;* #,##0_-;\-&quot;$&quot;* #,##0_-;_-&quot;$&quot;* &quot;-&quot;??_-;_-@_-"/>
  </numFmts>
  <fonts count="1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rgb="FFA6A6A6"/>
      <name val="Calibri"/>
      <family val="2"/>
      <scheme val="minor"/>
    </font>
    <font>
      <sz val="8"/>
      <name val="Arial"/>
      <family val="2"/>
    </font>
    <font>
      <sz val="11"/>
      <color theme="1"/>
      <name val="Cambria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10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8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5" fontId="5" fillId="3" borderId="1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5" fontId="6" fillId="0" borderId="2" xfId="4" applyNumberFormat="1" applyFont="1" applyBorder="1" applyAlignment="1">
      <alignment horizontal="center" vertical="center" wrapText="1"/>
    </xf>
    <xf numFmtId="0" fontId="12" fillId="0" borderId="0" xfId="0" applyFont="1" applyAlignment="1"/>
    <xf numFmtId="0" fontId="6" fillId="5" borderId="2" xfId="0" applyFont="1" applyFill="1" applyBorder="1" applyAlignment="1">
      <alignment horizontal="center" vertical="center" wrapText="1"/>
    </xf>
    <xf numFmtId="164" fontId="8" fillId="5" borderId="3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9" fontId="5" fillId="3" borderId="2" xfId="0" applyNumberFormat="1" applyFont="1" applyFill="1" applyBorder="1" applyAlignment="1">
      <alignment horizontal="center" vertical="center" wrapText="1"/>
    </xf>
    <xf numFmtId="9" fontId="5" fillId="3" borderId="3" xfId="0" applyNumberFormat="1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</cellXfs>
  <cellStyles count="5">
    <cellStyle name="Moneda" xfId="1" builtinId="4"/>
    <cellStyle name="Moneda 2" xfId="2" xr:uid="{00000000-0005-0000-0000-000001000000}"/>
    <cellStyle name="Moneda 3" xfId="4" xr:uid="{00000000-0005-0000-0000-000002000000}"/>
    <cellStyle name="Normal" xfId="0" builtinId="0"/>
    <cellStyle name="Normal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6"/>
  <dimension ref="B1:H141"/>
  <sheetViews>
    <sheetView tabSelected="1" view="pageBreakPreview" topLeftCell="A106" zoomScale="150" zoomScaleNormal="150" zoomScaleSheetLayoutView="150" workbookViewId="0">
      <selection activeCell="F56" sqref="F56:G56"/>
    </sheetView>
  </sheetViews>
  <sheetFormatPr baseColWidth="10" defaultColWidth="11" defaultRowHeight="12" x14ac:dyDescent="0.2"/>
  <cols>
    <col min="1" max="1" width="4.125" style="4" customWidth="1"/>
    <col min="2" max="2" width="4.625" style="4" bestFit="1" customWidth="1"/>
    <col min="3" max="3" width="18.125" style="4" customWidth="1"/>
    <col min="4" max="4" width="21" style="4" customWidth="1"/>
    <col min="5" max="5" width="6.125" style="12" bestFit="1" customWidth="1"/>
    <col min="6" max="6" width="5.25" style="12" customWidth="1"/>
    <col min="7" max="7" width="11.25" style="12" customWidth="1"/>
    <col min="8" max="8" width="16.125" style="12" customWidth="1"/>
    <col min="9" max="9" width="34.375" style="4" customWidth="1"/>
    <col min="10" max="16384" width="11" style="4"/>
  </cols>
  <sheetData>
    <row r="1" spans="2:8" s="16" customFormat="1" ht="14.25" x14ac:dyDescent="0.2">
      <c r="B1" s="30"/>
      <c r="C1" s="30"/>
      <c r="D1" s="31"/>
      <c r="E1" s="31"/>
      <c r="F1" s="31"/>
      <c r="G1" s="21"/>
    </row>
    <row r="2" spans="2:8" s="16" customFormat="1" ht="14.25" x14ac:dyDescent="0.2">
      <c r="B2" s="30"/>
      <c r="C2" s="30"/>
      <c r="D2" s="31"/>
      <c r="E2" s="31"/>
      <c r="F2" s="31"/>
      <c r="G2" s="21"/>
    </row>
    <row r="3" spans="2:8" s="16" customFormat="1" ht="14.25" x14ac:dyDescent="0.2">
      <c r="B3" s="30"/>
      <c r="C3" s="30"/>
      <c r="D3" s="31"/>
      <c r="E3" s="31"/>
      <c r="F3" s="31"/>
      <c r="G3" s="21"/>
    </row>
    <row r="4" spans="2:8" s="16" customFormat="1" ht="14.25" x14ac:dyDescent="0.2">
      <c r="B4" s="22" t="s">
        <v>0</v>
      </c>
      <c r="C4" s="22"/>
      <c r="D4" s="22"/>
      <c r="E4" s="22"/>
      <c r="F4" s="22"/>
      <c r="G4" s="22"/>
      <c r="H4" s="22"/>
    </row>
    <row r="5" spans="2:8" x14ac:dyDescent="0.2">
      <c r="B5" s="22" t="s">
        <v>1</v>
      </c>
      <c r="C5" s="22"/>
      <c r="D5" s="22"/>
      <c r="E5" s="22"/>
      <c r="F5" s="22"/>
      <c r="G5" s="22"/>
      <c r="H5" s="22"/>
    </row>
    <row r="6" spans="2:8" x14ac:dyDescent="0.2">
      <c r="B6" s="19" t="s">
        <v>2</v>
      </c>
      <c r="C6" s="27" t="s">
        <v>3</v>
      </c>
      <c r="D6" s="28"/>
      <c r="E6" s="19" t="s">
        <v>4</v>
      </c>
      <c r="F6" s="19" t="s">
        <v>5</v>
      </c>
      <c r="G6" s="19" t="s">
        <v>6</v>
      </c>
      <c r="H6" s="19" t="s">
        <v>7</v>
      </c>
    </row>
    <row r="7" spans="2:8" x14ac:dyDescent="0.2">
      <c r="B7" s="19">
        <v>1</v>
      </c>
      <c r="C7" s="27" t="s">
        <v>8</v>
      </c>
      <c r="D7" s="28"/>
      <c r="E7" s="28"/>
      <c r="F7" s="29"/>
      <c r="G7" s="1"/>
      <c r="H7" s="19"/>
    </row>
    <row r="8" spans="2:8" x14ac:dyDescent="0.2">
      <c r="B8" s="19">
        <v>1.1000000000000001</v>
      </c>
      <c r="C8" s="27" t="s">
        <v>9</v>
      </c>
      <c r="D8" s="28"/>
      <c r="E8" s="28"/>
      <c r="F8" s="29"/>
      <c r="G8" s="1"/>
      <c r="H8" s="19"/>
    </row>
    <row r="9" spans="2:8" ht="12" customHeight="1" x14ac:dyDescent="0.2">
      <c r="B9" s="2" t="s">
        <v>10</v>
      </c>
      <c r="C9" s="25" t="s">
        <v>11</v>
      </c>
      <c r="D9" s="26"/>
      <c r="E9" s="2" t="s">
        <v>12</v>
      </c>
      <c r="F9" s="2">
        <v>9</v>
      </c>
      <c r="G9" s="3"/>
      <c r="H9" s="3"/>
    </row>
    <row r="10" spans="2:8" ht="16.5" customHeight="1" x14ac:dyDescent="0.2">
      <c r="B10" s="2" t="s">
        <v>13</v>
      </c>
      <c r="C10" s="23" t="s">
        <v>14</v>
      </c>
      <c r="D10" s="24"/>
      <c r="E10" s="2" t="s">
        <v>12</v>
      </c>
      <c r="F10" s="2">
        <v>8</v>
      </c>
      <c r="G10" s="3"/>
      <c r="H10" s="3"/>
    </row>
    <row r="11" spans="2:8" ht="22.5" customHeight="1" x14ac:dyDescent="0.2">
      <c r="B11" s="2" t="s">
        <v>15</v>
      </c>
      <c r="C11" s="25" t="s">
        <v>16</v>
      </c>
      <c r="D11" s="26"/>
      <c r="E11" s="2" t="s">
        <v>12</v>
      </c>
      <c r="F11" s="2">
        <v>1</v>
      </c>
      <c r="G11" s="3"/>
      <c r="H11" s="3"/>
    </row>
    <row r="12" spans="2:8" ht="12" customHeight="1" x14ac:dyDescent="0.2">
      <c r="B12" s="2" t="s">
        <v>17</v>
      </c>
      <c r="C12" s="23" t="s">
        <v>18</v>
      </c>
      <c r="D12" s="24"/>
      <c r="E12" s="2" t="s">
        <v>12</v>
      </c>
      <c r="F12" s="2">
        <v>1</v>
      </c>
      <c r="G12" s="3"/>
      <c r="H12" s="3"/>
    </row>
    <row r="13" spans="2:8" ht="12" customHeight="1" x14ac:dyDescent="0.2">
      <c r="B13" s="2" t="s">
        <v>19</v>
      </c>
      <c r="C13" s="23" t="s">
        <v>20</v>
      </c>
      <c r="D13" s="24"/>
      <c r="E13" s="2" t="s">
        <v>12</v>
      </c>
      <c r="F13" s="2">
        <v>1</v>
      </c>
      <c r="G13" s="3"/>
      <c r="H13" s="3"/>
    </row>
    <row r="14" spans="2:8" ht="12" customHeight="1" x14ac:dyDescent="0.2">
      <c r="B14" s="2" t="s">
        <v>21</v>
      </c>
      <c r="C14" s="23" t="s">
        <v>22</v>
      </c>
      <c r="D14" s="24"/>
      <c r="E14" s="2" t="s">
        <v>12</v>
      </c>
      <c r="F14" s="2">
        <v>1</v>
      </c>
      <c r="G14" s="3"/>
      <c r="H14" s="3"/>
    </row>
    <row r="15" spans="2:8" ht="21" customHeight="1" x14ac:dyDescent="0.2">
      <c r="B15" s="2" t="s">
        <v>23</v>
      </c>
      <c r="C15" s="25" t="s">
        <v>24</v>
      </c>
      <c r="D15" s="26"/>
      <c r="E15" s="2" t="s">
        <v>12</v>
      </c>
      <c r="F15" s="2">
        <v>1</v>
      </c>
      <c r="G15" s="3"/>
      <c r="H15" s="3"/>
    </row>
    <row r="16" spans="2:8" ht="12" customHeight="1" x14ac:dyDescent="0.2">
      <c r="B16" s="2" t="s">
        <v>25</v>
      </c>
      <c r="C16" s="23" t="s">
        <v>26</v>
      </c>
      <c r="D16" s="24"/>
      <c r="E16" s="2" t="s">
        <v>12</v>
      </c>
      <c r="F16" s="2">
        <v>1</v>
      </c>
      <c r="G16" s="3"/>
      <c r="H16" s="3"/>
    </row>
    <row r="17" spans="2:8" ht="12" customHeight="1" x14ac:dyDescent="0.2">
      <c r="B17" s="2" t="s">
        <v>27</v>
      </c>
      <c r="C17" s="23" t="s">
        <v>28</v>
      </c>
      <c r="D17" s="24"/>
      <c r="E17" s="2" t="s">
        <v>12</v>
      </c>
      <c r="F17" s="2">
        <v>1</v>
      </c>
      <c r="G17" s="3"/>
      <c r="H17" s="3"/>
    </row>
    <row r="18" spans="2:8" ht="12" customHeight="1" x14ac:dyDescent="0.2">
      <c r="B18" s="2" t="s">
        <v>29</v>
      </c>
      <c r="C18" s="23" t="s">
        <v>30</v>
      </c>
      <c r="D18" s="24"/>
      <c r="E18" s="2" t="s">
        <v>12</v>
      </c>
      <c r="F18" s="2">
        <v>1</v>
      </c>
      <c r="G18" s="3"/>
      <c r="H18" s="3"/>
    </row>
    <row r="19" spans="2:8" x14ac:dyDescent="0.2">
      <c r="B19" s="2" t="s">
        <v>31</v>
      </c>
      <c r="C19" s="23" t="s">
        <v>32</v>
      </c>
      <c r="D19" s="24"/>
      <c r="E19" s="2" t="s">
        <v>12</v>
      </c>
      <c r="F19" s="2">
        <v>1</v>
      </c>
      <c r="G19" s="3"/>
      <c r="H19" s="3"/>
    </row>
    <row r="20" spans="2:8" x14ac:dyDescent="0.2">
      <c r="B20" s="19">
        <v>1.2</v>
      </c>
      <c r="C20" s="27" t="s">
        <v>33</v>
      </c>
      <c r="D20" s="28"/>
      <c r="E20" s="28"/>
      <c r="F20" s="29"/>
      <c r="G20" s="1"/>
      <c r="H20" s="19"/>
    </row>
    <row r="21" spans="2:8" x14ac:dyDescent="0.2">
      <c r="B21" s="2" t="s">
        <v>34</v>
      </c>
      <c r="C21" s="23" t="s">
        <v>37</v>
      </c>
      <c r="D21" s="32"/>
      <c r="E21" s="2" t="s">
        <v>35</v>
      </c>
      <c r="F21" s="2">
        <v>1</v>
      </c>
      <c r="G21" s="3"/>
      <c r="H21" s="3"/>
    </row>
    <row r="22" spans="2:8" x14ac:dyDescent="0.2">
      <c r="B22" s="2" t="s">
        <v>36</v>
      </c>
      <c r="C22" s="23" t="s">
        <v>39</v>
      </c>
      <c r="D22" s="32"/>
      <c r="E22" s="2" t="s">
        <v>35</v>
      </c>
      <c r="F22" s="2">
        <v>1</v>
      </c>
      <c r="G22" s="3"/>
      <c r="H22" s="3"/>
    </row>
    <row r="23" spans="2:8" x14ac:dyDescent="0.2">
      <c r="B23" s="2" t="s">
        <v>38</v>
      </c>
      <c r="C23" s="23" t="s">
        <v>41</v>
      </c>
      <c r="D23" s="32"/>
      <c r="E23" s="2" t="s">
        <v>35</v>
      </c>
      <c r="F23" s="2">
        <v>1</v>
      </c>
      <c r="G23" s="3"/>
      <c r="H23" s="3"/>
    </row>
    <row r="24" spans="2:8" x14ac:dyDescent="0.2">
      <c r="B24" s="2" t="s">
        <v>40</v>
      </c>
      <c r="C24" s="23" t="s">
        <v>43</v>
      </c>
      <c r="D24" s="32"/>
      <c r="E24" s="2" t="s">
        <v>35</v>
      </c>
      <c r="F24" s="2">
        <v>36</v>
      </c>
      <c r="G24" s="3"/>
      <c r="H24" s="3"/>
    </row>
    <row r="25" spans="2:8" x14ac:dyDescent="0.2">
      <c r="B25" s="19">
        <v>2</v>
      </c>
      <c r="C25" s="27" t="s">
        <v>44</v>
      </c>
      <c r="D25" s="28"/>
      <c r="E25" s="28"/>
      <c r="F25" s="29"/>
      <c r="G25" s="1"/>
      <c r="H25" s="19"/>
    </row>
    <row r="26" spans="2:8" x14ac:dyDescent="0.2">
      <c r="B26" s="19">
        <v>2.1</v>
      </c>
      <c r="C26" s="27" t="s">
        <v>9</v>
      </c>
      <c r="D26" s="28"/>
      <c r="E26" s="28"/>
      <c r="F26" s="29"/>
      <c r="G26" s="1"/>
      <c r="H26" s="19"/>
    </row>
    <row r="27" spans="2:8" x14ac:dyDescent="0.2">
      <c r="B27" s="2" t="s">
        <v>45</v>
      </c>
      <c r="C27" s="23" t="s">
        <v>11</v>
      </c>
      <c r="D27" s="32"/>
      <c r="E27" s="2" t="s">
        <v>12</v>
      </c>
      <c r="F27" s="2">
        <v>10</v>
      </c>
      <c r="G27" s="3"/>
      <c r="H27" s="3"/>
    </row>
    <row r="28" spans="2:8" x14ac:dyDescent="0.2">
      <c r="B28" s="2" t="s">
        <v>46</v>
      </c>
      <c r="C28" s="23" t="s">
        <v>14</v>
      </c>
      <c r="D28" s="32"/>
      <c r="E28" s="2" t="s">
        <v>12</v>
      </c>
      <c r="F28" s="2">
        <v>5</v>
      </c>
      <c r="G28" s="3"/>
      <c r="H28" s="3"/>
    </row>
    <row r="29" spans="2:8" ht="21" customHeight="1" x14ac:dyDescent="0.2">
      <c r="B29" s="2" t="s">
        <v>47</v>
      </c>
      <c r="C29" s="23" t="s">
        <v>48</v>
      </c>
      <c r="D29" s="32"/>
      <c r="E29" s="2" t="s">
        <v>12</v>
      </c>
      <c r="F29" s="2">
        <v>1</v>
      </c>
      <c r="G29" s="3"/>
      <c r="H29" s="3"/>
    </row>
    <row r="30" spans="2:8" x14ac:dyDescent="0.2">
      <c r="B30" s="2" t="s">
        <v>49</v>
      </c>
      <c r="C30" s="23" t="s">
        <v>50</v>
      </c>
      <c r="D30" s="32"/>
      <c r="E30" s="2" t="s">
        <v>12</v>
      </c>
      <c r="F30" s="2">
        <v>1</v>
      </c>
      <c r="G30" s="3"/>
      <c r="H30" s="3"/>
    </row>
    <row r="31" spans="2:8" x14ac:dyDescent="0.2">
      <c r="B31" s="2" t="s">
        <v>51</v>
      </c>
      <c r="C31" s="23" t="s">
        <v>20</v>
      </c>
      <c r="D31" s="32"/>
      <c r="E31" s="2" t="s">
        <v>12</v>
      </c>
      <c r="F31" s="2">
        <v>1</v>
      </c>
      <c r="G31" s="3"/>
      <c r="H31" s="3"/>
    </row>
    <row r="32" spans="2:8" x14ac:dyDescent="0.2">
      <c r="B32" s="2" t="s">
        <v>52</v>
      </c>
      <c r="C32" s="23" t="s">
        <v>22</v>
      </c>
      <c r="D32" s="32"/>
      <c r="E32" s="2" t="s">
        <v>12</v>
      </c>
      <c r="F32" s="2">
        <v>1</v>
      </c>
      <c r="G32" s="3"/>
      <c r="H32" s="3"/>
    </row>
    <row r="33" spans="2:8" ht="28.5" customHeight="1" x14ac:dyDescent="0.2">
      <c r="B33" s="2" t="s">
        <v>53</v>
      </c>
      <c r="C33" s="23" t="s">
        <v>24</v>
      </c>
      <c r="D33" s="32"/>
      <c r="E33" s="2" t="s">
        <v>12</v>
      </c>
      <c r="F33" s="2">
        <v>1</v>
      </c>
      <c r="G33" s="3"/>
      <c r="H33" s="3"/>
    </row>
    <row r="34" spans="2:8" x14ac:dyDescent="0.2">
      <c r="B34" s="2" t="s">
        <v>54</v>
      </c>
      <c r="C34" s="23" t="s">
        <v>26</v>
      </c>
      <c r="D34" s="32"/>
      <c r="E34" s="2" t="s">
        <v>12</v>
      </c>
      <c r="F34" s="2">
        <v>1</v>
      </c>
      <c r="G34" s="3"/>
      <c r="H34" s="3"/>
    </row>
    <row r="35" spans="2:8" x14ac:dyDescent="0.2">
      <c r="B35" s="19">
        <v>2.2000000000000002</v>
      </c>
      <c r="C35" s="27" t="s">
        <v>33</v>
      </c>
      <c r="D35" s="28"/>
      <c r="E35" s="28"/>
      <c r="F35" s="29"/>
      <c r="G35" s="1"/>
      <c r="H35" s="19"/>
    </row>
    <row r="36" spans="2:8" x14ac:dyDescent="0.2">
      <c r="B36" s="2" t="s">
        <v>55</v>
      </c>
      <c r="C36" s="23" t="s">
        <v>39</v>
      </c>
      <c r="D36" s="32"/>
      <c r="E36" s="2" t="s">
        <v>35</v>
      </c>
      <c r="F36" s="2">
        <v>1</v>
      </c>
      <c r="G36" s="3"/>
      <c r="H36" s="3"/>
    </row>
    <row r="37" spans="2:8" x14ac:dyDescent="0.2">
      <c r="B37" s="2" t="s">
        <v>56</v>
      </c>
      <c r="C37" s="23" t="s">
        <v>41</v>
      </c>
      <c r="D37" s="32"/>
      <c r="E37" s="2" t="s">
        <v>35</v>
      </c>
      <c r="F37" s="2">
        <v>1</v>
      </c>
      <c r="G37" s="3"/>
      <c r="H37" s="3"/>
    </row>
    <row r="38" spans="2:8" x14ac:dyDescent="0.2">
      <c r="B38" s="2" t="s">
        <v>57</v>
      </c>
      <c r="C38" s="23" t="s">
        <v>43</v>
      </c>
      <c r="D38" s="32"/>
      <c r="E38" s="2" t="s">
        <v>35</v>
      </c>
      <c r="F38" s="2">
        <v>32</v>
      </c>
      <c r="G38" s="3"/>
      <c r="H38" s="3"/>
    </row>
    <row r="39" spans="2:8" x14ac:dyDescent="0.2">
      <c r="B39" s="19">
        <v>3</v>
      </c>
      <c r="C39" s="27" t="s">
        <v>58</v>
      </c>
      <c r="D39" s="28"/>
      <c r="E39" s="28"/>
      <c r="F39" s="29"/>
      <c r="G39" s="1"/>
      <c r="H39" s="19"/>
    </row>
    <row r="40" spans="2:8" x14ac:dyDescent="0.2">
      <c r="B40" s="19">
        <v>3.1</v>
      </c>
      <c r="C40" s="27" t="s">
        <v>9</v>
      </c>
      <c r="D40" s="28"/>
      <c r="E40" s="28"/>
      <c r="F40" s="29"/>
      <c r="G40" s="1"/>
      <c r="H40" s="19"/>
    </row>
    <row r="41" spans="2:8" x14ac:dyDescent="0.2">
      <c r="B41" s="2" t="s">
        <v>59</v>
      </c>
      <c r="C41" s="23" t="s">
        <v>11</v>
      </c>
      <c r="D41" s="32"/>
      <c r="E41" s="2" t="s">
        <v>12</v>
      </c>
      <c r="F41" s="2">
        <v>6</v>
      </c>
      <c r="G41" s="3"/>
      <c r="H41" s="3"/>
    </row>
    <row r="42" spans="2:8" x14ac:dyDescent="0.2">
      <c r="B42" s="2" t="s">
        <v>60</v>
      </c>
      <c r="C42" s="23" t="s">
        <v>14</v>
      </c>
      <c r="D42" s="32"/>
      <c r="E42" s="2" t="s">
        <v>12</v>
      </c>
      <c r="F42" s="2">
        <v>3</v>
      </c>
      <c r="G42" s="3"/>
      <c r="H42" s="3"/>
    </row>
    <row r="43" spans="2:8" ht="27" customHeight="1" x14ac:dyDescent="0.2">
      <c r="B43" s="2" t="s">
        <v>61</v>
      </c>
      <c r="C43" s="23" t="s">
        <v>62</v>
      </c>
      <c r="D43" s="32"/>
      <c r="E43" s="2" t="s">
        <v>12</v>
      </c>
      <c r="F43" s="2">
        <v>1</v>
      </c>
      <c r="G43" s="3"/>
      <c r="H43" s="3"/>
    </row>
    <row r="44" spans="2:8" x14ac:dyDescent="0.2">
      <c r="B44" s="2" t="s">
        <v>63</v>
      </c>
      <c r="C44" s="23" t="s">
        <v>64</v>
      </c>
      <c r="D44" s="32"/>
      <c r="E44" s="2" t="s">
        <v>12</v>
      </c>
      <c r="F44" s="2">
        <v>1</v>
      </c>
      <c r="G44" s="3"/>
      <c r="H44" s="3"/>
    </row>
    <row r="45" spans="2:8" x14ac:dyDescent="0.2">
      <c r="B45" s="2" t="s">
        <v>65</v>
      </c>
      <c r="C45" s="23" t="s">
        <v>66</v>
      </c>
      <c r="D45" s="32"/>
      <c r="E45" s="2" t="s">
        <v>12</v>
      </c>
      <c r="F45" s="2">
        <v>1</v>
      </c>
      <c r="G45" s="3"/>
      <c r="H45" s="3"/>
    </row>
    <row r="46" spans="2:8" x14ac:dyDescent="0.2">
      <c r="B46" s="2" t="s">
        <v>67</v>
      </c>
      <c r="C46" s="23" t="s">
        <v>68</v>
      </c>
      <c r="D46" s="32"/>
      <c r="E46" s="2" t="s">
        <v>12</v>
      </c>
      <c r="F46" s="2">
        <v>1</v>
      </c>
      <c r="G46" s="3"/>
      <c r="H46" s="3"/>
    </row>
    <row r="47" spans="2:8" x14ac:dyDescent="0.2">
      <c r="B47" s="2" t="s">
        <v>69</v>
      </c>
      <c r="C47" s="23" t="s">
        <v>70</v>
      </c>
      <c r="D47" s="32"/>
      <c r="E47" s="2" t="s">
        <v>12</v>
      </c>
      <c r="F47" s="2">
        <v>1</v>
      </c>
      <c r="G47" s="3"/>
      <c r="H47" s="3"/>
    </row>
    <row r="48" spans="2:8" x14ac:dyDescent="0.2">
      <c r="B48" s="19">
        <v>3.2</v>
      </c>
      <c r="C48" s="27" t="s">
        <v>33</v>
      </c>
      <c r="D48" s="28"/>
      <c r="E48" s="28"/>
      <c r="F48" s="29"/>
      <c r="G48" s="1"/>
      <c r="H48" s="19"/>
    </row>
    <row r="49" spans="2:8" x14ac:dyDescent="0.2">
      <c r="B49" s="2" t="s">
        <v>71</v>
      </c>
      <c r="C49" s="23" t="s">
        <v>37</v>
      </c>
      <c r="D49" s="32"/>
      <c r="E49" s="2" t="s">
        <v>12</v>
      </c>
      <c r="F49" s="2">
        <v>1</v>
      </c>
      <c r="G49" s="3"/>
      <c r="H49" s="3"/>
    </row>
    <row r="50" spans="2:8" x14ac:dyDescent="0.2">
      <c r="B50" s="2" t="s">
        <v>72</v>
      </c>
      <c r="C50" s="23" t="s">
        <v>39</v>
      </c>
      <c r="D50" s="32"/>
      <c r="E50" s="2" t="s">
        <v>12</v>
      </c>
      <c r="F50" s="2">
        <v>1</v>
      </c>
      <c r="G50" s="3"/>
      <c r="H50" s="3"/>
    </row>
    <row r="51" spans="2:8" x14ac:dyDescent="0.2">
      <c r="B51" s="2" t="s">
        <v>73</v>
      </c>
      <c r="C51" s="23" t="s">
        <v>41</v>
      </c>
      <c r="D51" s="32"/>
      <c r="E51" s="2" t="s">
        <v>12</v>
      </c>
      <c r="F51" s="2">
        <v>1</v>
      </c>
      <c r="G51" s="3"/>
      <c r="H51" s="3"/>
    </row>
    <row r="52" spans="2:8" x14ac:dyDescent="0.2">
      <c r="B52" s="2" t="s">
        <v>74</v>
      </c>
      <c r="C52" s="23" t="s">
        <v>43</v>
      </c>
      <c r="D52" s="32"/>
      <c r="E52" s="2" t="s">
        <v>12</v>
      </c>
      <c r="F52" s="2">
        <v>20</v>
      </c>
      <c r="G52" s="3"/>
      <c r="H52" s="3"/>
    </row>
    <row r="53" spans="2:8" x14ac:dyDescent="0.2">
      <c r="B53" s="19">
        <v>4</v>
      </c>
      <c r="C53" s="27" t="s">
        <v>76</v>
      </c>
      <c r="D53" s="28"/>
      <c r="E53" s="28"/>
      <c r="F53" s="29"/>
      <c r="G53" s="1"/>
      <c r="H53" s="19"/>
    </row>
    <row r="54" spans="2:8" x14ac:dyDescent="0.2">
      <c r="B54" s="13" t="s">
        <v>77</v>
      </c>
      <c r="C54" s="41" t="s">
        <v>78</v>
      </c>
      <c r="D54" s="42"/>
      <c r="E54" s="14" t="s">
        <v>79</v>
      </c>
      <c r="F54" s="2">
        <v>1</v>
      </c>
      <c r="G54" s="18">
        <v>5000000</v>
      </c>
      <c r="H54" s="3"/>
    </row>
    <row r="55" spans="2:8" x14ac:dyDescent="0.2">
      <c r="B55" s="33" t="s">
        <v>80</v>
      </c>
      <c r="C55" s="34"/>
      <c r="D55" s="34"/>
      <c r="E55" s="35"/>
      <c r="F55" s="38"/>
      <c r="G55" s="39"/>
      <c r="H55" s="5">
        <f>SUM(H9:H54)</f>
        <v>0</v>
      </c>
    </row>
    <row r="56" spans="2:8" x14ac:dyDescent="0.2">
      <c r="B56" s="33" t="s">
        <v>81</v>
      </c>
      <c r="C56" s="34"/>
      <c r="D56" s="34"/>
      <c r="E56" s="35"/>
      <c r="F56" s="38">
        <v>0.19</v>
      </c>
      <c r="G56" s="39">
        <v>0.19</v>
      </c>
      <c r="H56" s="5">
        <f>H55*F56</f>
        <v>0</v>
      </c>
    </row>
    <row r="57" spans="2:8" x14ac:dyDescent="0.2">
      <c r="B57" s="33" t="s">
        <v>82</v>
      </c>
      <c r="C57" s="34"/>
      <c r="D57" s="34"/>
      <c r="E57" s="35"/>
      <c r="F57" s="38"/>
      <c r="G57" s="39"/>
      <c r="H57" s="5">
        <f>SUM(H55:H56)</f>
        <v>0</v>
      </c>
    </row>
    <row r="60" spans="2:8" x14ac:dyDescent="0.2">
      <c r="B60" s="22" t="s">
        <v>83</v>
      </c>
      <c r="C60" s="22"/>
      <c r="D60" s="22"/>
      <c r="E60" s="22"/>
      <c r="F60" s="22"/>
      <c r="G60" s="22"/>
      <c r="H60" s="22"/>
    </row>
    <row r="61" spans="2:8" x14ac:dyDescent="0.2">
      <c r="B61" s="19" t="s">
        <v>2</v>
      </c>
      <c r="C61" s="27" t="s">
        <v>3</v>
      </c>
      <c r="D61" s="29"/>
      <c r="E61" s="19" t="s">
        <v>4</v>
      </c>
      <c r="F61" s="19" t="s">
        <v>5</v>
      </c>
      <c r="G61" s="19" t="s">
        <v>6</v>
      </c>
      <c r="H61" s="19" t="s">
        <v>7</v>
      </c>
    </row>
    <row r="62" spans="2:8" x14ac:dyDescent="0.2">
      <c r="B62" s="19">
        <v>1</v>
      </c>
      <c r="C62" s="27" t="s">
        <v>8</v>
      </c>
      <c r="D62" s="29"/>
      <c r="E62" s="19"/>
      <c r="F62" s="1"/>
      <c r="G62" s="1"/>
      <c r="H62" s="19"/>
    </row>
    <row r="63" spans="2:8" x14ac:dyDescent="0.2">
      <c r="B63" s="19">
        <v>1.1000000000000001</v>
      </c>
      <c r="C63" s="27" t="s">
        <v>126</v>
      </c>
      <c r="D63" s="28"/>
      <c r="E63" s="28"/>
      <c r="F63" s="29"/>
      <c r="G63" s="1"/>
      <c r="H63" s="19"/>
    </row>
    <row r="64" spans="2:8" ht="18" customHeight="1" x14ac:dyDescent="0.2">
      <c r="B64" s="2" t="s">
        <v>10</v>
      </c>
      <c r="C64" s="23" t="s">
        <v>127</v>
      </c>
      <c r="D64" s="32"/>
      <c r="E64" s="2" t="s">
        <v>12</v>
      </c>
      <c r="F64" s="2">
        <v>9</v>
      </c>
      <c r="G64" s="3"/>
      <c r="H64" s="3"/>
    </row>
    <row r="65" spans="2:8" x14ac:dyDescent="0.2">
      <c r="B65" s="2" t="s">
        <v>13</v>
      </c>
      <c r="C65" s="23" t="s">
        <v>128</v>
      </c>
      <c r="D65" s="32"/>
      <c r="E65" s="2" t="s">
        <v>12</v>
      </c>
      <c r="F65" s="2">
        <v>8</v>
      </c>
      <c r="G65" s="3"/>
      <c r="H65" s="3"/>
    </row>
    <row r="66" spans="2:8" x14ac:dyDescent="0.2">
      <c r="B66" s="2" t="s">
        <v>15</v>
      </c>
      <c r="C66" s="23" t="s">
        <v>129</v>
      </c>
      <c r="D66" s="32"/>
      <c r="E66" s="2" t="s">
        <v>12</v>
      </c>
      <c r="F66" s="2">
        <v>1</v>
      </c>
      <c r="G66" s="3"/>
      <c r="H66" s="3"/>
    </row>
    <row r="67" spans="2:8" x14ac:dyDescent="0.2">
      <c r="B67" s="2" t="s">
        <v>17</v>
      </c>
      <c r="C67" s="23" t="s">
        <v>130</v>
      </c>
      <c r="D67" s="32"/>
      <c r="E67" s="2" t="s">
        <v>12</v>
      </c>
      <c r="F67" s="2">
        <v>1</v>
      </c>
      <c r="G67" s="3"/>
      <c r="H67" s="3"/>
    </row>
    <row r="68" spans="2:8" x14ac:dyDescent="0.2">
      <c r="B68" s="2" t="s">
        <v>19</v>
      </c>
      <c r="C68" s="23" t="s">
        <v>131</v>
      </c>
      <c r="D68" s="32"/>
      <c r="E68" s="2" t="s">
        <v>12</v>
      </c>
      <c r="F68" s="2">
        <v>1</v>
      </c>
      <c r="G68" s="3"/>
      <c r="H68" s="3"/>
    </row>
    <row r="69" spans="2:8" ht="23.25" customHeight="1" x14ac:dyDescent="0.2">
      <c r="B69" s="2" t="s">
        <v>21</v>
      </c>
      <c r="C69" s="23" t="s">
        <v>132</v>
      </c>
      <c r="D69" s="32"/>
      <c r="E69" s="2" t="s">
        <v>12</v>
      </c>
      <c r="F69" s="2">
        <v>1</v>
      </c>
      <c r="G69" s="3"/>
      <c r="H69" s="3"/>
    </row>
    <row r="70" spans="2:8" x14ac:dyDescent="0.2">
      <c r="B70" s="2" t="s">
        <v>23</v>
      </c>
      <c r="C70" s="23" t="s">
        <v>133</v>
      </c>
      <c r="D70" s="32"/>
      <c r="E70" s="2" t="s">
        <v>12</v>
      </c>
      <c r="F70" s="2">
        <v>1</v>
      </c>
      <c r="G70" s="3"/>
      <c r="H70" s="3"/>
    </row>
    <row r="71" spans="2:8" ht="12" customHeight="1" x14ac:dyDescent="0.2">
      <c r="B71" s="2" t="s">
        <v>25</v>
      </c>
      <c r="C71" s="36" t="s">
        <v>84</v>
      </c>
      <c r="D71" s="37"/>
      <c r="E71" s="2" t="s">
        <v>12</v>
      </c>
      <c r="F71" s="2">
        <v>1</v>
      </c>
      <c r="G71" s="3"/>
      <c r="H71" s="3"/>
    </row>
    <row r="72" spans="2:8" x14ac:dyDescent="0.2">
      <c r="B72" s="2" t="s">
        <v>85</v>
      </c>
      <c r="C72" s="23" t="s">
        <v>134</v>
      </c>
      <c r="D72" s="32"/>
      <c r="E72" s="2" t="s">
        <v>12</v>
      </c>
      <c r="F72" s="2">
        <v>1</v>
      </c>
      <c r="G72" s="3"/>
      <c r="H72" s="3"/>
    </row>
    <row r="73" spans="2:8" x14ac:dyDescent="0.2">
      <c r="B73" s="2" t="s">
        <v>27</v>
      </c>
      <c r="C73" s="23" t="s">
        <v>135</v>
      </c>
      <c r="D73" s="32"/>
      <c r="E73" s="2" t="s">
        <v>12</v>
      </c>
      <c r="F73" s="2">
        <v>1</v>
      </c>
      <c r="G73" s="3"/>
      <c r="H73" s="3"/>
    </row>
    <row r="74" spans="2:8" x14ac:dyDescent="0.2">
      <c r="B74" s="2" t="s">
        <v>29</v>
      </c>
      <c r="C74" s="23" t="s">
        <v>136</v>
      </c>
      <c r="D74" s="32"/>
      <c r="E74" s="2" t="s">
        <v>12</v>
      </c>
      <c r="F74" s="2">
        <v>1</v>
      </c>
      <c r="G74" s="3"/>
      <c r="H74" s="3"/>
    </row>
    <row r="75" spans="2:8" x14ac:dyDescent="0.2">
      <c r="B75" s="19">
        <v>1.2</v>
      </c>
      <c r="C75" s="27" t="s">
        <v>137</v>
      </c>
      <c r="D75" s="28"/>
      <c r="E75" s="28"/>
      <c r="F75" s="29">
        <v>0</v>
      </c>
      <c r="G75" s="1"/>
      <c r="H75" s="19"/>
    </row>
    <row r="76" spans="2:8" x14ac:dyDescent="0.2">
      <c r="B76" s="2" t="s">
        <v>34</v>
      </c>
      <c r="C76" s="23" t="s">
        <v>125</v>
      </c>
      <c r="D76" s="32"/>
      <c r="E76" s="2" t="s">
        <v>35</v>
      </c>
      <c r="F76" s="2">
        <v>1</v>
      </c>
      <c r="G76" s="3"/>
      <c r="H76" s="3"/>
    </row>
    <row r="77" spans="2:8" x14ac:dyDescent="0.2">
      <c r="B77" s="2" t="s">
        <v>36</v>
      </c>
      <c r="C77" s="23" t="s">
        <v>138</v>
      </c>
      <c r="D77" s="32"/>
      <c r="E77" s="2" t="s">
        <v>35</v>
      </c>
      <c r="F77" s="2">
        <v>1</v>
      </c>
      <c r="G77" s="3"/>
      <c r="H77" s="3"/>
    </row>
    <row r="78" spans="2:8" x14ac:dyDescent="0.2">
      <c r="B78" s="2" t="s">
        <v>38</v>
      </c>
      <c r="C78" s="23" t="s">
        <v>139</v>
      </c>
      <c r="D78" s="32"/>
      <c r="E78" s="2" t="s">
        <v>35</v>
      </c>
      <c r="F78" s="2">
        <v>1</v>
      </c>
      <c r="G78" s="3"/>
      <c r="H78" s="3"/>
    </row>
    <row r="79" spans="2:8" x14ac:dyDescent="0.2">
      <c r="B79" s="2" t="s">
        <v>40</v>
      </c>
      <c r="C79" s="23" t="s">
        <v>140</v>
      </c>
      <c r="D79" s="32"/>
      <c r="E79" s="2" t="s">
        <v>35</v>
      </c>
      <c r="F79" s="2">
        <v>1</v>
      </c>
      <c r="G79" s="3"/>
      <c r="H79" s="3"/>
    </row>
    <row r="80" spans="2:8" x14ac:dyDescent="0.2">
      <c r="B80" s="2" t="s">
        <v>42</v>
      </c>
      <c r="C80" s="23" t="s">
        <v>141</v>
      </c>
      <c r="D80" s="32"/>
      <c r="E80" s="2" t="s">
        <v>35</v>
      </c>
      <c r="F80" s="2">
        <v>36</v>
      </c>
      <c r="G80" s="3"/>
      <c r="H80" s="3"/>
    </row>
    <row r="81" spans="2:8" ht="25.5" customHeight="1" x14ac:dyDescent="0.2">
      <c r="B81" s="2" t="s">
        <v>86</v>
      </c>
      <c r="C81" s="23" t="s">
        <v>87</v>
      </c>
      <c r="D81" s="32"/>
      <c r="E81" s="2" t="s">
        <v>88</v>
      </c>
      <c r="F81" s="2">
        <v>1140</v>
      </c>
      <c r="G81" s="3"/>
      <c r="H81" s="3"/>
    </row>
    <row r="82" spans="2:8" x14ac:dyDescent="0.2">
      <c r="B82" s="2" t="s">
        <v>89</v>
      </c>
      <c r="C82" s="23" t="s">
        <v>90</v>
      </c>
      <c r="D82" s="32"/>
      <c r="E82" s="2" t="s">
        <v>88</v>
      </c>
      <c r="F82" s="2">
        <v>30</v>
      </c>
      <c r="G82" s="3"/>
      <c r="H82" s="3"/>
    </row>
    <row r="83" spans="2:8" ht="21" customHeight="1" x14ac:dyDescent="0.2">
      <c r="B83" s="2" t="s">
        <v>91</v>
      </c>
      <c r="C83" s="23" t="s">
        <v>92</v>
      </c>
      <c r="D83" s="32"/>
      <c r="E83" s="2" t="s">
        <v>88</v>
      </c>
      <c r="F83" s="2">
        <v>285</v>
      </c>
      <c r="G83" s="3"/>
      <c r="H83" s="3"/>
    </row>
    <row r="84" spans="2:8" ht="27" customHeight="1" x14ac:dyDescent="0.2">
      <c r="B84" s="2" t="s">
        <v>93</v>
      </c>
      <c r="C84" s="23" t="s">
        <v>94</v>
      </c>
      <c r="D84" s="32"/>
      <c r="E84" s="2" t="s">
        <v>88</v>
      </c>
      <c r="F84" s="2">
        <v>6</v>
      </c>
      <c r="G84" s="3"/>
      <c r="H84" s="3"/>
    </row>
    <row r="85" spans="2:8" ht="21.75" customHeight="1" x14ac:dyDescent="0.2">
      <c r="B85" s="2" t="s">
        <v>95</v>
      </c>
      <c r="C85" s="23" t="s">
        <v>96</v>
      </c>
      <c r="D85" s="32"/>
      <c r="E85" s="2" t="s">
        <v>88</v>
      </c>
      <c r="F85" s="2">
        <v>50</v>
      </c>
      <c r="G85" s="3"/>
      <c r="H85" s="3"/>
    </row>
    <row r="86" spans="2:8" ht="24" customHeight="1" x14ac:dyDescent="0.2">
      <c r="B86" s="2" t="s">
        <v>97</v>
      </c>
      <c r="C86" s="23" t="s">
        <v>98</v>
      </c>
      <c r="D86" s="32"/>
      <c r="E86" s="2" t="s">
        <v>88</v>
      </c>
      <c r="F86" s="2">
        <v>50</v>
      </c>
      <c r="G86" s="3"/>
      <c r="H86" s="3"/>
    </row>
    <row r="87" spans="2:8" ht="22.5" customHeight="1" x14ac:dyDescent="0.2">
      <c r="B87" s="2" t="s">
        <v>99</v>
      </c>
      <c r="C87" s="23" t="s">
        <v>100</v>
      </c>
      <c r="D87" s="32"/>
      <c r="E87" s="2" t="s">
        <v>35</v>
      </c>
      <c r="F87" s="2">
        <v>1</v>
      </c>
      <c r="G87" s="3"/>
      <c r="H87" s="3"/>
    </row>
    <row r="88" spans="2:8" x14ac:dyDescent="0.2">
      <c r="B88" s="19">
        <v>2</v>
      </c>
      <c r="C88" s="27" t="s">
        <v>44</v>
      </c>
      <c r="D88" s="28"/>
      <c r="E88" s="28"/>
      <c r="F88" s="29"/>
      <c r="G88" s="1"/>
      <c r="H88" s="19"/>
    </row>
    <row r="89" spans="2:8" ht="12" customHeight="1" x14ac:dyDescent="0.2">
      <c r="B89" s="19">
        <v>2.1</v>
      </c>
      <c r="C89" s="27" t="s">
        <v>126</v>
      </c>
      <c r="D89" s="28"/>
      <c r="E89" s="28"/>
      <c r="F89" s="29"/>
      <c r="G89" s="1"/>
      <c r="H89" s="19"/>
    </row>
    <row r="90" spans="2:8" x14ac:dyDescent="0.2">
      <c r="B90" s="2" t="s">
        <v>45</v>
      </c>
      <c r="C90" s="23" t="s">
        <v>127</v>
      </c>
      <c r="D90" s="32"/>
      <c r="E90" s="2" t="s">
        <v>12</v>
      </c>
      <c r="F90" s="2">
        <v>10</v>
      </c>
      <c r="G90" s="3"/>
      <c r="H90" s="3"/>
    </row>
    <row r="91" spans="2:8" x14ac:dyDescent="0.2">
      <c r="B91" s="2" t="s">
        <v>46</v>
      </c>
      <c r="C91" s="23" t="s">
        <v>128</v>
      </c>
      <c r="D91" s="32"/>
      <c r="E91" s="2" t="s">
        <v>12</v>
      </c>
      <c r="F91" s="2">
        <v>5</v>
      </c>
      <c r="G91" s="3"/>
      <c r="H91" s="3"/>
    </row>
    <row r="92" spans="2:8" x14ac:dyDescent="0.2">
      <c r="B92" s="2" t="s">
        <v>47</v>
      </c>
      <c r="C92" s="23" t="s">
        <v>142</v>
      </c>
      <c r="D92" s="32"/>
      <c r="E92" s="2" t="s">
        <v>12</v>
      </c>
      <c r="F92" s="2">
        <v>1</v>
      </c>
      <c r="G92" s="3"/>
      <c r="H92" s="3"/>
    </row>
    <row r="93" spans="2:8" x14ac:dyDescent="0.2">
      <c r="B93" s="2" t="s">
        <v>49</v>
      </c>
      <c r="C93" s="23" t="s">
        <v>130</v>
      </c>
      <c r="D93" s="32"/>
      <c r="E93" s="2" t="s">
        <v>12</v>
      </c>
      <c r="F93" s="2">
        <v>1</v>
      </c>
      <c r="G93" s="3"/>
      <c r="H93" s="3"/>
    </row>
    <row r="94" spans="2:8" x14ac:dyDescent="0.2">
      <c r="B94" s="2" t="s">
        <v>51</v>
      </c>
      <c r="C94" s="23" t="s">
        <v>131</v>
      </c>
      <c r="D94" s="32"/>
      <c r="E94" s="2" t="s">
        <v>12</v>
      </c>
      <c r="F94" s="2">
        <v>1</v>
      </c>
      <c r="G94" s="3"/>
      <c r="H94" s="3"/>
    </row>
    <row r="95" spans="2:8" x14ac:dyDescent="0.2">
      <c r="B95" s="2" t="s">
        <v>52</v>
      </c>
      <c r="C95" s="23" t="s">
        <v>132</v>
      </c>
      <c r="D95" s="32"/>
      <c r="E95" s="2" t="s">
        <v>12</v>
      </c>
      <c r="F95" s="2">
        <v>1</v>
      </c>
      <c r="G95" s="3"/>
      <c r="H95" s="3"/>
    </row>
    <row r="96" spans="2:8" x14ac:dyDescent="0.2">
      <c r="B96" s="2" t="s">
        <v>53</v>
      </c>
      <c r="C96" s="23" t="s">
        <v>133</v>
      </c>
      <c r="D96" s="32"/>
      <c r="E96" s="2" t="s">
        <v>12</v>
      </c>
      <c r="F96" s="2">
        <v>1</v>
      </c>
      <c r="G96" s="3"/>
      <c r="H96" s="3"/>
    </row>
    <row r="97" spans="2:8" x14ac:dyDescent="0.2">
      <c r="B97" s="2" t="s">
        <v>54</v>
      </c>
      <c r="C97" s="36" t="s">
        <v>84</v>
      </c>
      <c r="D97" s="40"/>
      <c r="E97" s="2" t="s">
        <v>12</v>
      </c>
      <c r="F97" s="2">
        <v>1</v>
      </c>
      <c r="G97" s="3"/>
      <c r="H97" s="3"/>
    </row>
    <row r="98" spans="2:8" x14ac:dyDescent="0.2">
      <c r="B98" s="19">
        <v>2.2000000000000002</v>
      </c>
      <c r="C98" s="27" t="s">
        <v>137</v>
      </c>
      <c r="D98" s="28"/>
      <c r="E98" s="28"/>
      <c r="F98" s="29"/>
      <c r="G98" s="1"/>
      <c r="H98" s="19"/>
    </row>
    <row r="99" spans="2:8" x14ac:dyDescent="0.2">
      <c r="B99" s="2" t="s">
        <v>55</v>
      </c>
      <c r="C99" s="23" t="s">
        <v>139</v>
      </c>
      <c r="D99" s="32"/>
      <c r="E99" s="2" t="s">
        <v>35</v>
      </c>
      <c r="F99" s="2">
        <v>1</v>
      </c>
      <c r="G99" s="3"/>
      <c r="H99" s="3"/>
    </row>
    <row r="100" spans="2:8" x14ac:dyDescent="0.2">
      <c r="B100" s="2" t="s">
        <v>56</v>
      </c>
      <c r="C100" s="23" t="s">
        <v>140</v>
      </c>
      <c r="D100" s="32"/>
      <c r="E100" s="2" t="s">
        <v>35</v>
      </c>
      <c r="F100" s="2">
        <v>1</v>
      </c>
      <c r="G100" s="3"/>
      <c r="H100" s="3"/>
    </row>
    <row r="101" spans="2:8" x14ac:dyDescent="0.2">
      <c r="B101" s="2" t="s">
        <v>57</v>
      </c>
      <c r="C101" s="23" t="s">
        <v>141</v>
      </c>
      <c r="D101" s="32"/>
      <c r="E101" s="2" t="s">
        <v>35</v>
      </c>
      <c r="F101" s="2">
        <v>32</v>
      </c>
      <c r="G101" s="3"/>
      <c r="H101" s="3"/>
    </row>
    <row r="102" spans="2:8" ht="26.25" customHeight="1" x14ac:dyDescent="0.2">
      <c r="B102" s="2" t="s">
        <v>101</v>
      </c>
      <c r="C102" s="23" t="s">
        <v>87</v>
      </c>
      <c r="D102" s="32"/>
      <c r="E102" s="2" t="s">
        <v>88</v>
      </c>
      <c r="F102" s="2">
        <v>1050</v>
      </c>
      <c r="G102" s="3"/>
      <c r="H102" s="3"/>
    </row>
    <row r="103" spans="2:8" ht="21.75" customHeight="1" x14ac:dyDescent="0.2">
      <c r="B103" s="2" t="s">
        <v>102</v>
      </c>
      <c r="C103" s="23" t="s">
        <v>92</v>
      </c>
      <c r="D103" s="32"/>
      <c r="E103" s="2" t="s">
        <v>88</v>
      </c>
      <c r="F103" s="2">
        <v>300</v>
      </c>
      <c r="G103" s="3"/>
      <c r="H103" s="3"/>
    </row>
    <row r="104" spans="2:8" ht="24" customHeight="1" x14ac:dyDescent="0.2">
      <c r="B104" s="2" t="s">
        <v>103</v>
      </c>
      <c r="C104" s="23" t="s">
        <v>94</v>
      </c>
      <c r="D104" s="32"/>
      <c r="E104" s="2" t="s">
        <v>88</v>
      </c>
      <c r="F104" s="2">
        <v>10</v>
      </c>
      <c r="G104" s="3"/>
      <c r="H104" s="3"/>
    </row>
    <row r="105" spans="2:8" ht="24" customHeight="1" x14ac:dyDescent="0.2">
      <c r="B105" s="2" t="s">
        <v>104</v>
      </c>
      <c r="C105" s="23" t="s">
        <v>98</v>
      </c>
      <c r="D105" s="32"/>
      <c r="E105" s="2" t="s">
        <v>88</v>
      </c>
      <c r="F105" s="2">
        <v>100</v>
      </c>
      <c r="G105" s="3"/>
      <c r="H105" s="3"/>
    </row>
    <row r="106" spans="2:8" x14ac:dyDescent="0.2">
      <c r="B106" s="19"/>
      <c r="C106" s="27" t="s">
        <v>58</v>
      </c>
      <c r="D106" s="28"/>
      <c r="E106" s="28"/>
      <c r="F106" s="29"/>
      <c r="G106" s="1"/>
      <c r="H106" s="19"/>
    </row>
    <row r="107" spans="2:8" x14ac:dyDescent="0.2">
      <c r="B107" s="19">
        <v>3.1</v>
      </c>
      <c r="C107" s="27" t="s">
        <v>126</v>
      </c>
      <c r="D107" s="28"/>
      <c r="E107" s="28"/>
      <c r="F107" s="29"/>
      <c r="G107" s="1"/>
      <c r="H107" s="19"/>
    </row>
    <row r="108" spans="2:8" x14ac:dyDescent="0.2">
      <c r="B108" s="2" t="s">
        <v>59</v>
      </c>
      <c r="C108" s="23" t="s">
        <v>127</v>
      </c>
      <c r="D108" s="32"/>
      <c r="E108" s="2" t="s">
        <v>12</v>
      </c>
      <c r="F108" s="2">
        <v>6</v>
      </c>
      <c r="G108" s="3"/>
      <c r="H108" s="3"/>
    </row>
    <row r="109" spans="2:8" x14ac:dyDescent="0.2">
      <c r="B109" s="2" t="s">
        <v>60</v>
      </c>
      <c r="C109" s="23" t="s">
        <v>128</v>
      </c>
      <c r="D109" s="32"/>
      <c r="E109" s="2" t="s">
        <v>12</v>
      </c>
      <c r="F109" s="2">
        <v>3</v>
      </c>
      <c r="G109" s="3"/>
      <c r="H109" s="3"/>
    </row>
    <row r="110" spans="2:8" x14ac:dyDescent="0.2">
      <c r="B110" s="2" t="s">
        <v>61</v>
      </c>
      <c r="C110" s="23" t="s">
        <v>143</v>
      </c>
      <c r="D110" s="32"/>
      <c r="E110" s="2" t="s">
        <v>12</v>
      </c>
      <c r="F110" s="2">
        <v>1</v>
      </c>
      <c r="G110" s="3"/>
      <c r="H110" s="3"/>
    </row>
    <row r="111" spans="2:8" x14ac:dyDescent="0.2">
      <c r="B111" s="2" t="s">
        <v>63</v>
      </c>
      <c r="C111" s="23" t="s">
        <v>144</v>
      </c>
      <c r="D111" s="32"/>
      <c r="E111" s="2" t="s">
        <v>12</v>
      </c>
      <c r="F111" s="2">
        <v>1</v>
      </c>
      <c r="G111" s="3"/>
      <c r="H111" s="3"/>
    </row>
    <row r="112" spans="2:8" x14ac:dyDescent="0.2">
      <c r="B112" s="2" t="s">
        <v>65</v>
      </c>
      <c r="C112" s="23" t="s">
        <v>145</v>
      </c>
      <c r="D112" s="32"/>
      <c r="E112" s="2" t="s">
        <v>12</v>
      </c>
      <c r="F112" s="2">
        <v>1</v>
      </c>
      <c r="G112" s="3"/>
      <c r="H112" s="3"/>
    </row>
    <row r="113" spans="2:8" x14ac:dyDescent="0.2">
      <c r="B113" s="2" t="s">
        <v>67</v>
      </c>
      <c r="C113" s="23" t="s">
        <v>146</v>
      </c>
      <c r="D113" s="32"/>
      <c r="E113" s="2" t="s">
        <v>12</v>
      </c>
      <c r="F113" s="2">
        <v>1</v>
      </c>
      <c r="G113" s="3"/>
      <c r="H113" s="3"/>
    </row>
    <row r="114" spans="2:8" x14ac:dyDescent="0.2">
      <c r="B114" s="19">
        <v>3.2</v>
      </c>
      <c r="C114" s="27" t="s">
        <v>137</v>
      </c>
      <c r="D114" s="28"/>
      <c r="E114" s="28"/>
      <c r="F114" s="29"/>
      <c r="G114" s="1"/>
      <c r="H114" s="19"/>
    </row>
    <row r="115" spans="2:8" x14ac:dyDescent="0.2">
      <c r="B115" s="2" t="s">
        <v>71</v>
      </c>
      <c r="C115" s="23" t="s">
        <v>125</v>
      </c>
      <c r="D115" s="32"/>
      <c r="E115" s="2" t="s">
        <v>12</v>
      </c>
      <c r="F115" s="2">
        <v>1</v>
      </c>
      <c r="G115" s="3"/>
      <c r="H115" s="3"/>
    </row>
    <row r="116" spans="2:8" x14ac:dyDescent="0.2">
      <c r="B116" s="2" t="s">
        <v>72</v>
      </c>
      <c r="C116" s="23" t="s">
        <v>138</v>
      </c>
      <c r="D116" s="32"/>
      <c r="E116" s="2" t="s">
        <v>12</v>
      </c>
      <c r="F116" s="2">
        <v>1</v>
      </c>
      <c r="G116" s="3"/>
      <c r="H116" s="3"/>
    </row>
    <row r="117" spans="2:8" x14ac:dyDescent="0.2">
      <c r="B117" s="2" t="s">
        <v>73</v>
      </c>
      <c r="C117" s="23" t="s">
        <v>139</v>
      </c>
      <c r="D117" s="32"/>
      <c r="E117" s="2" t="s">
        <v>12</v>
      </c>
      <c r="F117" s="2">
        <v>1</v>
      </c>
      <c r="G117" s="3"/>
      <c r="H117" s="3"/>
    </row>
    <row r="118" spans="2:8" ht="19.5" customHeight="1" x14ac:dyDescent="0.2">
      <c r="B118" s="2" t="s">
        <v>74</v>
      </c>
      <c r="C118" s="23" t="s">
        <v>140</v>
      </c>
      <c r="D118" s="32"/>
      <c r="E118" s="2" t="s">
        <v>12</v>
      </c>
      <c r="F118" s="2">
        <v>1</v>
      </c>
      <c r="G118" s="3"/>
      <c r="H118" s="3"/>
    </row>
    <row r="119" spans="2:8" x14ac:dyDescent="0.2">
      <c r="B119" s="2" t="s">
        <v>75</v>
      </c>
      <c r="C119" s="23" t="s">
        <v>141</v>
      </c>
      <c r="D119" s="32"/>
      <c r="E119" s="2" t="s">
        <v>12</v>
      </c>
      <c r="F119" s="2">
        <v>20</v>
      </c>
      <c r="G119" s="3"/>
      <c r="H119" s="3"/>
    </row>
    <row r="120" spans="2:8" ht="27" customHeight="1" x14ac:dyDescent="0.2">
      <c r="B120" s="2" t="s">
        <v>105</v>
      </c>
      <c r="C120" s="23" t="s">
        <v>87</v>
      </c>
      <c r="D120" s="32"/>
      <c r="E120" s="2" t="s">
        <v>88</v>
      </c>
      <c r="F120" s="2">
        <v>450</v>
      </c>
      <c r="G120" s="3"/>
      <c r="H120" s="3"/>
    </row>
    <row r="121" spans="2:8" x14ac:dyDescent="0.2">
      <c r="B121" s="2" t="s">
        <v>106</v>
      </c>
      <c r="C121" s="23" t="s">
        <v>107</v>
      </c>
      <c r="D121" s="32"/>
      <c r="E121" s="2" t="s">
        <v>88</v>
      </c>
      <c r="F121" s="2">
        <v>20</v>
      </c>
      <c r="G121" s="3"/>
      <c r="H121" s="3"/>
    </row>
    <row r="122" spans="2:8" ht="24.75" customHeight="1" x14ac:dyDescent="0.2">
      <c r="B122" s="2" t="s">
        <v>108</v>
      </c>
      <c r="C122" s="23" t="s">
        <v>92</v>
      </c>
      <c r="D122" s="32"/>
      <c r="E122" s="2" t="s">
        <v>88</v>
      </c>
      <c r="F122" s="2">
        <v>135</v>
      </c>
      <c r="G122" s="3"/>
      <c r="H122" s="3"/>
    </row>
    <row r="123" spans="2:8" ht="23.25" customHeight="1" x14ac:dyDescent="0.2">
      <c r="B123" s="2" t="s">
        <v>109</v>
      </c>
      <c r="C123" s="23" t="s">
        <v>96</v>
      </c>
      <c r="D123" s="32"/>
      <c r="E123" s="2" t="s">
        <v>88</v>
      </c>
      <c r="F123" s="2">
        <v>50</v>
      </c>
      <c r="G123" s="3"/>
      <c r="H123" s="3"/>
    </row>
    <row r="124" spans="2:8" ht="27.75" customHeight="1" x14ac:dyDescent="0.2">
      <c r="B124" s="2" t="s">
        <v>110</v>
      </c>
      <c r="C124" s="23" t="s">
        <v>98</v>
      </c>
      <c r="D124" s="32"/>
      <c r="E124" s="2" t="s">
        <v>88</v>
      </c>
      <c r="F124" s="2">
        <v>60</v>
      </c>
      <c r="G124" s="3"/>
      <c r="H124" s="3"/>
    </row>
    <row r="125" spans="2:8" x14ac:dyDescent="0.2">
      <c r="B125" s="33" t="s">
        <v>111</v>
      </c>
      <c r="C125" s="34"/>
      <c r="D125" s="34"/>
      <c r="E125" s="35"/>
      <c r="F125" s="38"/>
      <c r="G125" s="39"/>
      <c r="H125" s="5">
        <f>SUM(H64:H124)</f>
        <v>0</v>
      </c>
    </row>
    <row r="126" spans="2:8" x14ac:dyDescent="0.2">
      <c r="B126" s="33" t="s">
        <v>112</v>
      </c>
      <c r="C126" s="34"/>
      <c r="D126" s="34"/>
      <c r="E126" s="35"/>
      <c r="F126" s="38"/>
      <c r="G126" s="39"/>
      <c r="H126" s="5">
        <f>H125*F126</f>
        <v>0</v>
      </c>
    </row>
    <row r="127" spans="2:8" x14ac:dyDescent="0.2">
      <c r="B127" s="33" t="s">
        <v>113</v>
      </c>
      <c r="C127" s="34"/>
      <c r="D127" s="34"/>
      <c r="E127" s="35"/>
      <c r="F127" s="38"/>
      <c r="G127" s="39"/>
      <c r="H127" s="5">
        <f>H125*F127</f>
        <v>0</v>
      </c>
    </row>
    <row r="128" spans="2:8" x14ac:dyDescent="0.2">
      <c r="B128" s="33" t="s">
        <v>114</v>
      </c>
      <c r="C128" s="34"/>
      <c r="D128" s="34"/>
      <c r="E128" s="35"/>
      <c r="F128" s="38"/>
      <c r="G128" s="39"/>
      <c r="H128" s="5">
        <f>SUM(H125:H127)</f>
        <v>0</v>
      </c>
    </row>
    <row r="130" spans="2:8" x14ac:dyDescent="0.2">
      <c r="B130" s="33" t="s">
        <v>115</v>
      </c>
      <c r="C130" s="34"/>
      <c r="D130" s="34"/>
      <c r="E130" s="34"/>
      <c r="F130" s="34"/>
      <c r="G130" s="35"/>
      <c r="H130" s="6"/>
    </row>
    <row r="131" spans="2:8" x14ac:dyDescent="0.2">
      <c r="B131" s="6" t="s">
        <v>2</v>
      </c>
      <c r="C131" s="6" t="s">
        <v>116</v>
      </c>
      <c r="D131" s="6" t="s">
        <v>3</v>
      </c>
      <c r="E131" s="7" t="s">
        <v>117</v>
      </c>
      <c r="F131" s="6" t="s">
        <v>5</v>
      </c>
      <c r="G131" s="20" t="s">
        <v>6</v>
      </c>
      <c r="H131" s="6" t="s">
        <v>118</v>
      </c>
    </row>
    <row r="132" spans="2:8" ht="24" x14ac:dyDescent="0.2">
      <c r="B132" s="8">
        <v>1</v>
      </c>
      <c r="C132" s="8" t="s">
        <v>119</v>
      </c>
      <c r="D132" s="8" t="s">
        <v>120</v>
      </c>
      <c r="E132" s="17" t="s">
        <v>121</v>
      </c>
      <c r="F132" s="8">
        <v>1</v>
      </c>
      <c r="G132" s="15"/>
      <c r="H132" s="9">
        <v>0</v>
      </c>
    </row>
    <row r="133" spans="2:8" ht="24" x14ac:dyDescent="0.2">
      <c r="B133" s="8">
        <v>2</v>
      </c>
      <c r="C133" s="8" t="s">
        <v>122</v>
      </c>
      <c r="D133" s="8" t="s">
        <v>120</v>
      </c>
      <c r="E133" s="17" t="s">
        <v>121</v>
      </c>
      <c r="F133" s="8">
        <v>1</v>
      </c>
      <c r="G133" s="15"/>
      <c r="H133" s="9">
        <v>0</v>
      </c>
    </row>
    <row r="134" spans="2:8" x14ac:dyDescent="0.2">
      <c r="B134" s="33" t="s">
        <v>123</v>
      </c>
      <c r="C134" s="34"/>
      <c r="D134" s="34"/>
      <c r="E134" s="34"/>
      <c r="F134" s="34"/>
      <c r="G134" s="35"/>
      <c r="H134" s="5">
        <f>SUM(H132:H133)</f>
        <v>0</v>
      </c>
    </row>
    <row r="135" spans="2:8" x14ac:dyDescent="0.2">
      <c r="B135" s="33" t="s">
        <v>112</v>
      </c>
      <c r="C135" s="34"/>
      <c r="D135" s="34"/>
      <c r="E135" s="35"/>
      <c r="F135" s="38"/>
      <c r="G135" s="39"/>
      <c r="H135" s="5">
        <f>H134*F135</f>
        <v>0</v>
      </c>
    </row>
    <row r="136" spans="2:8" x14ac:dyDescent="0.2">
      <c r="B136" s="33" t="s">
        <v>113</v>
      </c>
      <c r="C136" s="34"/>
      <c r="D136" s="34"/>
      <c r="E136" s="35"/>
      <c r="F136" s="38"/>
      <c r="G136" s="39"/>
      <c r="H136" s="5">
        <f>H134*F136</f>
        <v>0</v>
      </c>
    </row>
    <row r="137" spans="2:8" x14ac:dyDescent="0.2">
      <c r="B137" s="33" t="s">
        <v>124</v>
      </c>
      <c r="C137" s="34"/>
      <c r="D137" s="34"/>
      <c r="E137" s="35"/>
      <c r="F137" s="38"/>
      <c r="G137" s="39"/>
      <c r="H137" s="5">
        <f>SUM(H134:H136)</f>
        <v>0</v>
      </c>
    </row>
    <row r="138" spans="2:8" ht="14.25" x14ac:dyDescent="0.2">
      <c r="B138" s="10"/>
      <c r="C138" s="10"/>
      <c r="D138" s="10"/>
      <c r="E138" s="10"/>
      <c r="F138" s="10"/>
      <c r="G138" s="11"/>
      <c r="H138" s="11"/>
    </row>
    <row r="139" spans="2:8" x14ac:dyDescent="0.2">
      <c r="B139" s="43"/>
      <c r="C139" s="43"/>
      <c r="D139" s="43"/>
      <c r="E139" s="43"/>
      <c r="F139" s="43"/>
      <c r="G139" s="43"/>
      <c r="H139" s="43"/>
    </row>
    <row r="140" spans="2:8" ht="14.25" x14ac:dyDescent="0.2">
      <c r="B140" s="10"/>
      <c r="C140" s="10"/>
      <c r="D140" s="10"/>
      <c r="E140" s="10"/>
      <c r="F140" s="10"/>
      <c r="G140" s="11"/>
      <c r="H140" s="11"/>
    </row>
    <row r="141" spans="2:8" x14ac:dyDescent="0.2">
      <c r="B141" s="33" t="s">
        <v>114</v>
      </c>
      <c r="C141" s="34"/>
      <c r="D141" s="34"/>
      <c r="E141" s="34"/>
      <c r="F141" s="34"/>
      <c r="G141" s="35"/>
      <c r="H141" s="5">
        <f>H137+H128+H57</f>
        <v>0</v>
      </c>
    </row>
  </sheetData>
  <mergeCells count="143">
    <mergeCell ref="C53:F53"/>
    <mergeCell ref="C54:D54"/>
    <mergeCell ref="B139:H139"/>
    <mergeCell ref="B141:G141"/>
    <mergeCell ref="F125:G125"/>
    <mergeCell ref="B126:E126"/>
    <mergeCell ref="F126:G126"/>
    <mergeCell ref="B127:E127"/>
    <mergeCell ref="F127:G127"/>
    <mergeCell ref="B128:E128"/>
    <mergeCell ref="F128:G128"/>
    <mergeCell ref="B56:E56"/>
    <mergeCell ref="F56:G56"/>
    <mergeCell ref="C124:D124"/>
    <mergeCell ref="B137:E137"/>
    <mergeCell ref="F137:G137"/>
    <mergeCell ref="B125:E125"/>
    <mergeCell ref="C115:D115"/>
    <mergeCell ref="C116:D116"/>
    <mergeCell ref="C117:D117"/>
    <mergeCell ref="C118:D118"/>
    <mergeCell ref="C119:D119"/>
    <mergeCell ref="C120:D120"/>
    <mergeCell ref="C109:D109"/>
    <mergeCell ref="C110:D110"/>
    <mergeCell ref="C111:D111"/>
    <mergeCell ref="B55:E55"/>
    <mergeCell ref="F55:G55"/>
    <mergeCell ref="B57:E57"/>
    <mergeCell ref="F57:G57"/>
    <mergeCell ref="C8:F8"/>
    <mergeCell ref="C20:F20"/>
    <mergeCell ref="C25:F25"/>
    <mergeCell ref="C26:F26"/>
    <mergeCell ref="C35:F35"/>
    <mergeCell ref="C39:F39"/>
    <mergeCell ref="C40:F40"/>
    <mergeCell ref="C101:D101"/>
    <mergeCell ref="C102:D102"/>
    <mergeCell ref="C103:D103"/>
    <mergeCell ref="C104:D104"/>
    <mergeCell ref="C105:D105"/>
    <mergeCell ref="C108:D108"/>
    <mergeCell ref="C106:F106"/>
    <mergeCell ref="C107:F107"/>
    <mergeCell ref="C95:D95"/>
    <mergeCell ref="C96:D96"/>
    <mergeCell ref="C97:D97"/>
    <mergeCell ref="F135:G135"/>
    <mergeCell ref="B135:E135"/>
    <mergeCell ref="B136:E136"/>
    <mergeCell ref="F136:G136"/>
    <mergeCell ref="C121:D121"/>
    <mergeCell ref="C122:D122"/>
    <mergeCell ref="C123:D123"/>
    <mergeCell ref="C112:D112"/>
    <mergeCell ref="C113:D113"/>
    <mergeCell ref="C114:F114"/>
    <mergeCell ref="C99:D99"/>
    <mergeCell ref="C100:D100"/>
    <mergeCell ref="C98:F98"/>
    <mergeCell ref="C90:D90"/>
    <mergeCell ref="C91:D91"/>
    <mergeCell ref="C92:D92"/>
    <mergeCell ref="C93:D93"/>
    <mergeCell ref="C94:D94"/>
    <mergeCell ref="C89:F89"/>
    <mergeCell ref="C84:D84"/>
    <mergeCell ref="C85:D85"/>
    <mergeCell ref="C86:D86"/>
    <mergeCell ref="C87:D87"/>
    <mergeCell ref="C75:F75"/>
    <mergeCell ref="C88:F88"/>
    <mergeCell ref="C78:D78"/>
    <mergeCell ref="C79:D79"/>
    <mergeCell ref="C80:D80"/>
    <mergeCell ref="C81:D81"/>
    <mergeCell ref="C82:D82"/>
    <mergeCell ref="C83:D83"/>
    <mergeCell ref="C74:D74"/>
    <mergeCell ref="C62:D62"/>
    <mergeCell ref="C61:D61"/>
    <mergeCell ref="C76:D76"/>
    <mergeCell ref="C77:D77"/>
    <mergeCell ref="C63:F63"/>
    <mergeCell ref="C68:D68"/>
    <mergeCell ref="C69:D69"/>
    <mergeCell ref="C70:D70"/>
    <mergeCell ref="C71:D71"/>
    <mergeCell ref="C72:D72"/>
    <mergeCell ref="C73:D73"/>
    <mergeCell ref="C49:D49"/>
    <mergeCell ref="C50:D50"/>
    <mergeCell ref="C51:D51"/>
    <mergeCell ref="C52:D52"/>
    <mergeCell ref="C48:F48"/>
    <mergeCell ref="C43:D43"/>
    <mergeCell ref="C44:D44"/>
    <mergeCell ref="C45:D45"/>
    <mergeCell ref="C46:D46"/>
    <mergeCell ref="C47:D47"/>
    <mergeCell ref="C21:D21"/>
    <mergeCell ref="C22:D22"/>
    <mergeCell ref="C36:D36"/>
    <mergeCell ref="B134:G134"/>
    <mergeCell ref="B130:G130"/>
    <mergeCell ref="B60:H60"/>
    <mergeCell ref="C64:D64"/>
    <mergeCell ref="C65:D65"/>
    <mergeCell ref="C66:D66"/>
    <mergeCell ref="C67:D67"/>
    <mergeCell ref="C23:D23"/>
    <mergeCell ref="C24:D24"/>
    <mergeCell ref="C27:D27"/>
    <mergeCell ref="C37:D37"/>
    <mergeCell ref="C38:D38"/>
    <mergeCell ref="C41:D41"/>
    <mergeCell ref="C42:D42"/>
    <mergeCell ref="C31:D31"/>
    <mergeCell ref="C32:D32"/>
    <mergeCell ref="C33:D33"/>
    <mergeCell ref="C34:D34"/>
    <mergeCell ref="C28:D28"/>
    <mergeCell ref="C29:D29"/>
    <mergeCell ref="C30:D30"/>
    <mergeCell ref="C16:D16"/>
    <mergeCell ref="C17:D17"/>
    <mergeCell ref="C9:D9"/>
    <mergeCell ref="C7:F7"/>
    <mergeCell ref="C6:D6"/>
    <mergeCell ref="C18:D18"/>
    <mergeCell ref="C19:D19"/>
    <mergeCell ref="B1:C3"/>
    <mergeCell ref="D1:F3"/>
    <mergeCell ref="G1:G3"/>
    <mergeCell ref="B5:H5"/>
    <mergeCell ref="C10:D10"/>
    <mergeCell ref="C11:D11"/>
    <mergeCell ref="C12:D12"/>
    <mergeCell ref="C13:D13"/>
    <mergeCell ref="C14:D14"/>
    <mergeCell ref="B4:H4"/>
    <mergeCell ref="C15:D15"/>
  </mergeCells>
  <phoneticPr fontId="1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TABLA DE PRECIOS</vt:lpstr>
      <vt:lpstr>'TABLA DE PRECIOS'!Área_de_impresión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Montoya Sanchez</dc:creator>
  <cp:keywords/>
  <dc:description/>
  <cp:lastModifiedBy>Juan David Perez Madrid</cp:lastModifiedBy>
  <cp:revision/>
  <dcterms:created xsi:type="dcterms:W3CDTF">2020-06-29T14:05:43Z</dcterms:created>
  <dcterms:modified xsi:type="dcterms:W3CDTF">2020-12-03T17:23:07Z</dcterms:modified>
  <cp:category/>
  <cp:contentStatus/>
</cp:coreProperties>
</file>