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avarro\Downloads\Contratación\Rama Judicial\Proceso SPVA\1. Publicación\V2\"/>
    </mc:Choice>
  </mc:AlternateContent>
  <bookViews>
    <workbookView xWindow="0" yWindow="0" windowWidth="19170" windowHeight="4050" tabRatio="750"/>
  </bookViews>
  <sheets>
    <sheet name="Anexo No. 2" sheetId="6" r:id="rId1"/>
  </sheets>
  <calcPr calcId="152511"/>
</workbook>
</file>

<file path=xl/calcChain.xml><?xml version="1.0" encoding="utf-8"?>
<calcChain xmlns="http://schemas.openxmlformats.org/spreadsheetml/2006/main">
  <c r="F9" i="6" l="1"/>
  <c r="F8" i="6" l="1"/>
  <c r="F30" i="6" l="1"/>
  <c r="F31" i="6" s="1"/>
  <c r="F24" i="6"/>
  <c r="F25" i="6" s="1"/>
  <c r="F26" i="6" s="1"/>
  <c r="F50" i="6"/>
  <c r="F49" i="6"/>
  <c r="F48" i="6"/>
  <c r="F51" i="6" s="1"/>
  <c r="F42" i="6"/>
  <c r="F41" i="6"/>
  <c r="F40" i="6"/>
  <c r="F53" i="6" l="1"/>
  <c r="F52" i="6"/>
  <c r="F43" i="6"/>
  <c r="F44" i="6" s="1"/>
  <c r="F33" i="6"/>
  <c r="F32" i="6"/>
  <c r="F45" i="6"/>
  <c r="F27" i="6"/>
  <c r="F54" i="6" l="1"/>
  <c r="F34" i="6"/>
  <c r="F14" i="6" l="1"/>
  <c r="F13" i="6"/>
  <c r="F15" i="6" s="1"/>
  <c r="F7" i="6"/>
  <c r="F16" i="6" l="1"/>
  <c r="F17" i="6"/>
  <c r="F10" i="6"/>
  <c r="F18" i="6" l="1"/>
  <c r="F56" i="6" s="1"/>
</calcChain>
</file>

<file path=xl/sharedStrings.xml><?xml version="1.0" encoding="utf-8"?>
<sst xmlns="http://schemas.openxmlformats.org/spreadsheetml/2006/main" count="97" uniqueCount="47">
  <si>
    <t>UND</t>
  </si>
  <si>
    <t>IVA</t>
  </si>
  <si>
    <t>UTILIDAD</t>
  </si>
  <si>
    <t>ADMINISTRACIÓN</t>
  </si>
  <si>
    <t>CANT</t>
  </si>
  <si>
    <t>VALOR PARCIAL</t>
  </si>
  <si>
    <t>ÍTEM</t>
  </si>
  <si>
    <t>DESCRIPCIÓN</t>
  </si>
  <si>
    <t>V. SUMINISTRO</t>
  </si>
  <si>
    <t>SUBTOTAL SUMINISTRO</t>
  </si>
  <si>
    <t>TOTAL SUMINISTRO</t>
  </si>
  <si>
    <t>SUBTOTAL INSTALACIÓN E INFRAESTRUCTURA</t>
  </si>
  <si>
    <t>BOLSA DE REPUESTOS</t>
  </si>
  <si>
    <t>ESTACION DE TRABAJO PARA EL CENTRO DE MONITOREO</t>
  </si>
  <si>
    <t>1.1</t>
  </si>
  <si>
    <t>ESTACION DE TRABAJO CLIENTE SECURITY CENTER 5.7</t>
  </si>
  <si>
    <t>2.1</t>
  </si>
  <si>
    <t>MEMORIA RAM 16GB PARA SERIVIDOR ACTUAL</t>
  </si>
  <si>
    <t>2.2</t>
  </si>
  <si>
    <t>DISCO DURO 2TB PARA ALMACENAMIENTO ACTUAL</t>
  </si>
  <si>
    <t>2.3</t>
  </si>
  <si>
    <t>DISCO DURO DE 146GB PARA SERVIDOR ACTUAL</t>
  </si>
  <si>
    <t>SUMINISTRO DE ELEMENTOS</t>
  </si>
  <si>
    <t>IMPLEMENTACIÓN DE ELEMENTOS</t>
  </si>
  <si>
    <t>3.1</t>
  </si>
  <si>
    <t>BOLSA DE REPUESTOS PARA REPARACIONES MAYORES</t>
  </si>
  <si>
    <t>Gl</t>
  </si>
  <si>
    <t>MANTENIMIENTO PREVENTIVO DE SISTEMA CCTV PARA EL EDIFICIO JOSE FÉLIX DE RESTREPO, EDIFICIO ATLAS Y EDIFICACIÓN RODRIGO LARA BONILLA</t>
  </si>
  <si>
    <t>RONDA</t>
  </si>
  <si>
    <t>3.2</t>
  </si>
  <si>
    <t>SOPORTE Y MANTENIMIENTO CORRECTIVO PARA EL SISTEMA COMPLETO DE CCTV PERTENECIENTE A LA RAMA JUDICIAL (EDIFICIO JOSÉ FÉLIX DE RESTREPO, ATLAS Y RODRIGO LARA BONILLA</t>
  </si>
  <si>
    <t>(Firma del Representante Legal)</t>
  </si>
  <si>
    <t>VALOR TOTAL</t>
  </si>
  <si>
    <t>_________________________________________________________</t>
  </si>
  <si>
    <t>Valor Total en letras___________________________________________________________________________________</t>
  </si>
  <si>
    <t>Nombre del Representante Legal__________________________________________</t>
  </si>
  <si>
    <t>C. C. No.______________________________________________________________</t>
  </si>
  <si>
    <t>Dirección de correo_____________________________________________________</t>
  </si>
  <si>
    <t>Ciudad_______________________________________________________________</t>
  </si>
  <si>
    <t>Dirección electrónica____________________________________________________</t>
  </si>
  <si>
    <t>MEJORAS SERVIDORES Y ALMACENAMIENTO EXISTENTE</t>
  </si>
  <si>
    <t>MANTENIMIENTO PREVENTIVO Y CORRECTIVO, Y AMPLIACIÓN (SUMINISTRO E IMPLEMENTACIÓN) AL SISTEMA DE VIDEO VIGILANCIA CCTV DE LA RAMA JUDICIAL – SECCIONAL MEDELLÍN (EDIFICIO JOSÉ FÉLIX DE RESTREPO, EDIFICIO ATLAS Y EDIFICACIÓN RODRIGO LARA BONILLA)</t>
  </si>
  <si>
    <t>MANTENIMIENTO</t>
  </si>
  <si>
    <t>TOTAL IMPLEMENTACIÓN</t>
  </si>
  <si>
    <t>COMPONENTE 2 - RENOVACIÓN ESTACIONES DE TRABAJO</t>
  </si>
  <si>
    <t>COMPONENTE 1 - MANTENIMIENTO SISTEMA CCTV</t>
  </si>
  <si>
    <t>COMPONENTE 3 - MEJORAS A SERVIDORES Y ALMACENAMIENTO EXISTENTE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</si>
</sst>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 &quot;$&quot;\ * #,##0_ ;_ &quot;$&quot;\ * \-#,##0_ ;_ &quot;$&quot;\ * &quot;-&quot;??_ ;_ @_ "/>
    <numFmt numFmtId="166" formatCode="#,##0.0"/>
    <numFmt numFmtId="169" formatCode="_ &quot;$&quot;\ * #,##0.00_ ;_ &quot;$&quot;\ * \-#,##0.00_ ;_ &quot;$&quot;\ * &quot;-&quot;??_ ;_ @_ "/>
    <numFmt numFmtId="170" formatCode="_([$$-240A]\ * #,##0_);_([$$-240A]\ * \(#,##0\);_([$$-240A]\ * &quot;-&quot;??_);_(@_)"/>
    <numFmt numFmtId="171" formatCode="_-* #,##0.00\ _€_-;\-* #,##0.00\ _€_-;_-* &quot;-&quot;??\ _€_-;_-@_-"/>
    <numFmt numFmtId="172" formatCode="_(&quot;$&quot;\ * #,##0.00_);_(&quot;$&quot;\ * \(#,##0.00\);_(&quot;$&quot;\ 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8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2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2" fontId="1" fillId="0" borderId="0" applyFont="0" applyFill="0" applyBorder="0" applyAlignment="0" applyProtection="0"/>
    <xf numFmtId="0" fontId="13" fillId="0" borderId="0"/>
    <xf numFmtId="17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2" fillId="0" borderId="0"/>
    <xf numFmtId="42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172" fontId="14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9" fillId="0" borderId="1" xfId="0" applyFont="1" applyFill="1" applyBorder="1" applyAlignment="1" applyProtection="1">
      <alignment horizontal="center" vertical="center"/>
      <protection locked="0"/>
    </xf>
    <xf numFmtId="3" fontId="10" fillId="2" borderId="6" xfId="3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>
      <alignment horizontal="left"/>
    </xf>
    <xf numFmtId="0" fontId="4" fillId="0" borderId="0" xfId="0" applyFont="1" applyFill="1" applyBorder="1"/>
    <xf numFmtId="165" fontId="9" fillId="0" borderId="7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/>
    <xf numFmtId="9" fontId="6" fillId="2" borderId="1" xfId="0" applyNumberFormat="1" applyFont="1" applyFill="1" applyBorder="1" applyAlignment="1">
      <alignment horizontal="center" vertical="center"/>
    </xf>
    <xf numFmtId="42" fontId="6" fillId="2" borderId="7" xfId="7" applyFont="1" applyFill="1" applyBorder="1" applyAlignment="1">
      <alignment horizontal="center" vertical="center"/>
    </xf>
    <xf numFmtId="42" fontId="6" fillId="2" borderId="9" xfId="7" applyFont="1" applyFill="1" applyBorder="1" applyAlignment="1">
      <alignment horizontal="center" vertical="center"/>
    </xf>
    <xf numFmtId="3" fontId="7" fillId="2" borderId="6" xfId="3" applyNumberFormat="1" applyFont="1" applyFill="1" applyBorder="1" applyAlignment="1" applyProtection="1">
      <alignment horizontal="center" vertical="center" wrapText="1"/>
    </xf>
    <xf numFmtId="3" fontId="7" fillId="2" borderId="1" xfId="3" applyNumberFormat="1" applyFont="1" applyFill="1" applyBorder="1" applyAlignment="1" applyProtection="1">
      <alignment horizontal="center" vertical="center" wrapText="1"/>
    </xf>
    <xf numFmtId="165" fontId="9" fillId="2" borderId="1" xfId="1" applyNumberFormat="1" applyFont="1" applyFill="1" applyBorder="1" applyAlignment="1" applyProtection="1">
      <alignment horizontal="center" vertical="center"/>
    </xf>
    <xf numFmtId="165" fontId="9" fillId="2" borderId="7" xfId="1" applyNumberFormat="1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3" fontId="10" fillId="2" borderId="1" xfId="3" applyNumberFormat="1" applyFont="1" applyFill="1" applyBorder="1" applyAlignment="1" applyProtection="1">
      <alignment horizontal="center" vertical="center" wrapText="1"/>
    </xf>
    <xf numFmtId="3" fontId="10" fillId="2" borderId="7" xfId="3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3" borderId="1" xfId="10" applyNumberFormat="1" applyFont="1" applyFill="1" applyBorder="1" applyAlignment="1" applyProtection="1">
      <alignment horizontal="center" vertical="center"/>
      <protection locked="0"/>
    </xf>
    <xf numFmtId="0" fontId="7" fillId="3" borderId="1" xfId="10" applyNumberFormat="1" applyFont="1" applyFill="1" applyBorder="1" applyAlignment="1" applyProtection="1">
      <alignment horizontal="left" vertical="center"/>
      <protection locked="0"/>
    </xf>
    <xf numFmtId="169" fontId="9" fillId="3" borderId="1" xfId="1" applyNumberFormat="1" applyFont="1" applyFill="1" applyBorder="1" applyAlignment="1" applyProtection="1">
      <alignment horizontal="center" vertical="center"/>
    </xf>
    <xf numFmtId="170" fontId="7" fillId="3" borderId="1" xfId="1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left" vertical="top" wrapText="1"/>
    </xf>
    <xf numFmtId="0" fontId="8" fillId="2" borderId="3" xfId="6" applyFont="1" applyFill="1" applyBorder="1" applyAlignment="1">
      <alignment horizontal="center" vertical="center" wrapText="1"/>
    </xf>
    <xf numFmtId="0" fontId="8" fillId="2" borderId="4" xfId="6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6" fontId="6" fillId="2" borderId="6" xfId="0" applyNumberFormat="1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/>
    </xf>
    <xf numFmtId="166" fontId="6" fillId="2" borderId="13" xfId="0" applyNumberFormat="1" applyFont="1" applyFill="1" applyBorder="1" applyAlignment="1">
      <alignment horizontal="center" vertical="center"/>
    </xf>
    <xf numFmtId="166" fontId="6" fillId="2" borderId="14" xfId="0" applyNumberFormat="1" applyFont="1" applyFill="1" applyBorder="1" applyAlignment="1">
      <alignment horizontal="center" vertical="center"/>
    </xf>
    <xf numFmtId="166" fontId="6" fillId="2" borderId="15" xfId="0" applyNumberFormat="1" applyFont="1" applyFill="1" applyBorder="1" applyAlignment="1">
      <alignment horizontal="center" vertical="center"/>
    </xf>
    <xf numFmtId="166" fontId="6" fillId="2" borderId="16" xfId="0" applyNumberFormat="1" applyFont="1" applyFill="1" applyBorder="1" applyAlignment="1">
      <alignment horizontal="center" vertical="center"/>
    </xf>
    <xf numFmtId="166" fontId="6" fillId="2" borderId="8" xfId="0" applyNumberFormat="1" applyFont="1" applyFill="1" applyBorder="1" applyAlignment="1">
      <alignment horizontal="center" vertical="center"/>
    </xf>
    <xf numFmtId="166" fontId="6" fillId="2" borderId="2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5" fillId="0" borderId="0" xfId="14" applyFont="1" applyBorder="1"/>
    <xf numFmtId="0" fontId="16" fillId="0" borderId="0" xfId="0" applyFont="1" applyFill="1" applyBorder="1"/>
    <xf numFmtId="0" fontId="16" fillId="0" borderId="0" xfId="0" applyFont="1" applyBorder="1"/>
    <xf numFmtId="0" fontId="7" fillId="3" borderId="6" xfId="10" applyNumberFormat="1" applyFont="1" applyFill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165" fontId="9" fillId="3" borderId="1" xfId="1" applyNumberFormat="1" applyFont="1" applyFill="1" applyBorder="1" applyAlignment="1" applyProtection="1">
      <alignment horizontal="center" vertical="center"/>
    </xf>
    <xf numFmtId="42" fontId="8" fillId="2" borderId="5" xfId="7" applyFont="1" applyFill="1" applyBorder="1" applyAlignment="1">
      <alignment vertical="center"/>
    </xf>
  </cellXfs>
  <cellStyles count="28">
    <cellStyle name="Millares" xfId="10" builtinId="3"/>
    <cellStyle name="Millares 2" xfId="15"/>
    <cellStyle name="Millares 3" xfId="9"/>
    <cellStyle name="Millares 3 2" xfId="22"/>
    <cellStyle name="Moneda [0]" xfId="7" builtinId="7"/>
    <cellStyle name="Moneda [0] 2" xfId="13"/>
    <cellStyle name="Moneda [0] 2 2" xfId="16"/>
    <cellStyle name="Moneda [0] 3" xfId="23"/>
    <cellStyle name="Moneda [0] 4" xfId="18"/>
    <cellStyle name="Moneda 12" xfId="26"/>
    <cellStyle name="Moneda 2" xfId="1"/>
    <cellStyle name="Moneda 2 2" xfId="11"/>
    <cellStyle name="Moneda 3" xfId="21"/>
    <cellStyle name="Normal" xfId="0" builtinId="0"/>
    <cellStyle name="Normal 12" xfId="4"/>
    <cellStyle name="Normal 12 2 4" xfId="27"/>
    <cellStyle name="Normal 2" xfId="12"/>
    <cellStyle name="Normal 2 2" xfId="25"/>
    <cellStyle name="Normal 2 3" xfId="17"/>
    <cellStyle name="Normal 3" xfId="2"/>
    <cellStyle name="Normal 3 2" xfId="19"/>
    <cellStyle name="Normal 4" xfId="24"/>
    <cellStyle name="Normal 5" xfId="8"/>
    <cellStyle name="Normal 6" xfId="14"/>
    <cellStyle name="Normal 7" xfId="6"/>
    <cellStyle name="Normal 8" xfId="5"/>
    <cellStyle name="Normal_alcatel basica" xfId="3"/>
    <cellStyle name="Porcentaje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zoomScaleNormal="100" workbookViewId="0">
      <selection sqref="A1:F1"/>
    </sheetView>
  </sheetViews>
  <sheetFormatPr baseColWidth="10" defaultColWidth="11.42578125" defaultRowHeight="15" customHeight="1" x14ac:dyDescent="0.2"/>
  <cols>
    <col min="1" max="1" width="5.7109375" style="4" customWidth="1"/>
    <col min="2" max="2" width="60.7109375" style="4" customWidth="1"/>
    <col min="3" max="3" width="6.5703125" style="4" bestFit="1" customWidth="1"/>
    <col min="4" max="4" width="5.7109375" style="4" customWidth="1"/>
    <col min="5" max="6" width="17.7109375" style="4" customWidth="1"/>
    <col min="7" max="7" width="13.140625" style="3" customWidth="1"/>
    <col min="8" max="16384" width="11.42578125" style="4"/>
  </cols>
  <sheetData>
    <row r="1" spans="1:9" ht="30" customHeight="1" thickBot="1" x14ac:dyDescent="0.25">
      <c r="A1" s="26" t="s">
        <v>41</v>
      </c>
      <c r="B1" s="27"/>
      <c r="C1" s="27"/>
      <c r="D1" s="27"/>
      <c r="E1" s="27"/>
      <c r="F1" s="28"/>
    </row>
    <row r="2" spans="1:9" ht="5.0999999999999996" customHeight="1" thickBot="1" x14ac:dyDescent="0.25"/>
    <row r="3" spans="1:9" ht="15" customHeight="1" thickBot="1" x14ac:dyDescent="0.25">
      <c r="A3" s="46" t="s">
        <v>45</v>
      </c>
      <c r="B3" s="47"/>
      <c r="C3" s="47"/>
      <c r="D3" s="47"/>
      <c r="E3" s="47"/>
      <c r="F3" s="48"/>
    </row>
    <row r="4" spans="1:9" ht="15" customHeight="1" x14ac:dyDescent="0.2">
      <c r="A4" s="37" t="s">
        <v>22</v>
      </c>
      <c r="B4" s="38"/>
      <c r="C4" s="38"/>
      <c r="D4" s="38"/>
      <c r="E4" s="38"/>
      <c r="F4" s="39"/>
    </row>
    <row r="5" spans="1:9" ht="15" customHeight="1" x14ac:dyDescent="0.2">
      <c r="A5" s="2" t="s">
        <v>6</v>
      </c>
      <c r="B5" s="15" t="s">
        <v>7</v>
      </c>
      <c r="C5" s="15" t="s">
        <v>0</v>
      </c>
      <c r="D5" s="15" t="s">
        <v>4</v>
      </c>
      <c r="E5" s="15" t="s">
        <v>8</v>
      </c>
      <c r="F5" s="16" t="s">
        <v>5</v>
      </c>
    </row>
    <row r="6" spans="1:9" s="6" customFormat="1" ht="15" customHeight="1" x14ac:dyDescent="0.2">
      <c r="A6" s="10">
        <v>3</v>
      </c>
      <c r="B6" s="18" t="s">
        <v>12</v>
      </c>
      <c r="C6" s="14"/>
      <c r="D6" s="11"/>
      <c r="E6" s="12"/>
      <c r="F6" s="13"/>
      <c r="G6" s="3"/>
      <c r="I6" s="17"/>
    </row>
    <row r="7" spans="1:9" s="6" customFormat="1" ht="15" customHeight="1" x14ac:dyDescent="0.2">
      <c r="A7" s="44" t="s">
        <v>24</v>
      </c>
      <c r="B7" s="20" t="s">
        <v>25</v>
      </c>
      <c r="C7" s="19" t="s">
        <v>26</v>
      </c>
      <c r="D7" s="19">
        <v>1</v>
      </c>
      <c r="E7" s="22">
        <v>5000000</v>
      </c>
      <c r="F7" s="5">
        <f>E7*D7</f>
        <v>5000000</v>
      </c>
      <c r="G7" s="3"/>
      <c r="I7" s="17"/>
    </row>
    <row r="8" spans="1:9" s="6" customFormat="1" ht="15" customHeight="1" x14ac:dyDescent="0.2">
      <c r="A8" s="34" t="s">
        <v>9</v>
      </c>
      <c r="B8" s="35"/>
      <c r="C8" s="35"/>
      <c r="D8" s="35"/>
      <c r="E8" s="36"/>
      <c r="F8" s="8">
        <f>F7</f>
        <v>5000000</v>
      </c>
      <c r="G8" s="3"/>
      <c r="I8" s="17"/>
    </row>
    <row r="9" spans="1:9" s="6" customFormat="1" ht="15" customHeight="1" x14ac:dyDescent="0.2">
      <c r="A9" s="29" t="s">
        <v>1</v>
      </c>
      <c r="B9" s="30"/>
      <c r="C9" s="30"/>
      <c r="D9" s="30"/>
      <c r="E9" s="7">
        <v>0.19</v>
      </c>
      <c r="F9" s="8">
        <f>F8*E9</f>
        <v>950000</v>
      </c>
      <c r="G9" s="3"/>
      <c r="I9" s="17"/>
    </row>
    <row r="10" spans="1:9" s="6" customFormat="1" ht="15" customHeight="1" thickBot="1" x14ac:dyDescent="0.25">
      <c r="A10" s="31" t="s">
        <v>10</v>
      </c>
      <c r="B10" s="32"/>
      <c r="C10" s="32"/>
      <c r="D10" s="32"/>
      <c r="E10" s="33"/>
      <c r="F10" s="9">
        <f>F8+F9</f>
        <v>5950000</v>
      </c>
      <c r="G10" s="3"/>
      <c r="I10" s="17"/>
    </row>
    <row r="11" spans="1:9" s="6" customFormat="1" ht="15" customHeight="1" x14ac:dyDescent="0.2">
      <c r="A11" s="49" t="s">
        <v>23</v>
      </c>
      <c r="B11" s="50"/>
      <c r="C11" s="50"/>
      <c r="D11" s="50"/>
      <c r="E11" s="50"/>
      <c r="F11" s="51"/>
      <c r="G11" s="3"/>
      <c r="I11" s="17"/>
    </row>
    <row r="12" spans="1:9" s="6" customFormat="1" ht="15" customHeight="1" x14ac:dyDescent="0.2">
      <c r="A12" s="10">
        <v>3</v>
      </c>
      <c r="B12" s="18" t="s">
        <v>42</v>
      </c>
      <c r="C12" s="14"/>
      <c r="D12" s="11"/>
      <c r="E12" s="12"/>
      <c r="F12" s="13"/>
      <c r="G12" s="3"/>
      <c r="I12" s="17"/>
    </row>
    <row r="13" spans="1:9" s="6" customFormat="1" ht="15" customHeight="1" x14ac:dyDescent="0.2">
      <c r="A13" s="45" t="s">
        <v>24</v>
      </c>
      <c r="B13" s="23" t="s">
        <v>27</v>
      </c>
      <c r="C13" s="1" t="s">
        <v>28</v>
      </c>
      <c r="D13" s="1">
        <v>1</v>
      </c>
      <c r="E13" s="52"/>
      <c r="F13" s="5">
        <f>E13*D13</f>
        <v>0</v>
      </c>
      <c r="G13" s="3"/>
      <c r="I13" s="17"/>
    </row>
    <row r="14" spans="1:9" s="40" customFormat="1" ht="15" customHeight="1" x14ac:dyDescent="0.25">
      <c r="A14" s="45" t="s">
        <v>29</v>
      </c>
      <c r="B14" s="23" t="s">
        <v>30</v>
      </c>
      <c r="C14" s="1" t="s">
        <v>26</v>
      </c>
      <c r="D14" s="1">
        <v>1</v>
      </c>
      <c r="E14" s="52"/>
      <c r="F14" s="5">
        <f>E14*D14</f>
        <v>0</v>
      </c>
    </row>
    <row r="15" spans="1:9" s="40" customFormat="1" ht="15" customHeight="1" x14ac:dyDescent="0.25">
      <c r="A15" s="34" t="s">
        <v>11</v>
      </c>
      <c r="B15" s="35"/>
      <c r="C15" s="35"/>
      <c r="D15" s="35"/>
      <c r="E15" s="36"/>
      <c r="F15" s="8">
        <f>SUM(F13:F14)</f>
        <v>0</v>
      </c>
    </row>
    <row r="16" spans="1:9" s="40" customFormat="1" ht="15" customHeight="1" x14ac:dyDescent="0.25">
      <c r="A16" s="29" t="s">
        <v>3</v>
      </c>
      <c r="B16" s="30"/>
      <c r="C16" s="30"/>
      <c r="D16" s="30"/>
      <c r="E16" s="7">
        <v>0.12</v>
      </c>
      <c r="F16" s="8">
        <f>F15*E16</f>
        <v>0</v>
      </c>
    </row>
    <row r="17" spans="1:9" ht="15" customHeight="1" x14ac:dyDescent="0.2">
      <c r="A17" s="29" t="s">
        <v>2</v>
      </c>
      <c r="B17" s="30"/>
      <c r="C17" s="30"/>
      <c r="D17" s="30"/>
      <c r="E17" s="7">
        <v>0.08</v>
      </c>
      <c r="F17" s="8">
        <f>F15*E17</f>
        <v>0</v>
      </c>
    </row>
    <row r="18" spans="1:9" ht="15" customHeight="1" thickBot="1" x14ac:dyDescent="0.25">
      <c r="A18" s="31" t="s">
        <v>43</v>
      </c>
      <c r="B18" s="32"/>
      <c r="C18" s="32"/>
      <c r="D18" s="32"/>
      <c r="E18" s="33"/>
      <c r="F18" s="9">
        <f>SUM(F15:F17)</f>
        <v>0</v>
      </c>
    </row>
    <row r="19" spans="1:9" ht="5.0999999999999996" customHeight="1" thickBot="1" x14ac:dyDescent="0.25"/>
    <row r="20" spans="1:9" s="6" customFormat="1" ht="15" customHeight="1" thickBot="1" x14ac:dyDescent="0.25">
      <c r="A20" s="46" t="s">
        <v>44</v>
      </c>
      <c r="B20" s="47"/>
      <c r="C20" s="47"/>
      <c r="D20" s="47"/>
      <c r="E20" s="47"/>
      <c r="F20" s="48"/>
      <c r="G20" s="3"/>
      <c r="I20" s="17"/>
    </row>
    <row r="21" spans="1:9" s="6" customFormat="1" ht="15" customHeight="1" x14ac:dyDescent="0.2">
      <c r="A21" s="37" t="s">
        <v>22</v>
      </c>
      <c r="B21" s="38"/>
      <c r="C21" s="38"/>
      <c r="D21" s="38"/>
      <c r="E21" s="38"/>
      <c r="F21" s="39"/>
      <c r="G21" s="3"/>
      <c r="I21" s="17"/>
    </row>
    <row r="22" spans="1:9" s="6" customFormat="1" ht="15" customHeight="1" x14ac:dyDescent="0.2">
      <c r="A22" s="2" t="s">
        <v>6</v>
      </c>
      <c r="B22" s="15" t="s">
        <v>7</v>
      </c>
      <c r="C22" s="15" t="s">
        <v>0</v>
      </c>
      <c r="D22" s="15" t="s">
        <v>4</v>
      </c>
      <c r="E22" s="15" t="s">
        <v>8</v>
      </c>
      <c r="F22" s="16" t="s">
        <v>5</v>
      </c>
      <c r="G22" s="3"/>
      <c r="I22" s="17"/>
    </row>
    <row r="23" spans="1:9" s="6" customFormat="1" ht="15" customHeight="1" x14ac:dyDescent="0.2">
      <c r="A23" s="10">
        <v>1</v>
      </c>
      <c r="B23" s="18" t="s">
        <v>13</v>
      </c>
      <c r="C23" s="14"/>
      <c r="D23" s="11"/>
      <c r="E23" s="12"/>
      <c r="F23" s="13"/>
      <c r="G23" s="3"/>
      <c r="I23" s="17"/>
    </row>
    <row r="24" spans="1:9" s="6" customFormat="1" ht="15" customHeight="1" x14ac:dyDescent="0.2">
      <c r="A24" s="44" t="s">
        <v>14</v>
      </c>
      <c r="B24" s="20" t="s">
        <v>15</v>
      </c>
      <c r="C24" s="19" t="s">
        <v>0</v>
      </c>
      <c r="D24" s="19">
        <v>3</v>
      </c>
      <c r="E24" s="22"/>
      <c r="F24" s="5">
        <f>E24*D24</f>
        <v>0</v>
      </c>
      <c r="G24" s="3"/>
      <c r="I24" s="17"/>
    </row>
    <row r="25" spans="1:9" s="6" customFormat="1" ht="15" customHeight="1" x14ac:dyDescent="0.2">
      <c r="A25" s="34" t="s">
        <v>9</v>
      </c>
      <c r="B25" s="35"/>
      <c r="C25" s="35"/>
      <c r="D25" s="35"/>
      <c r="E25" s="36"/>
      <c r="F25" s="8">
        <f>F24</f>
        <v>0</v>
      </c>
      <c r="G25" s="3"/>
      <c r="I25" s="17"/>
    </row>
    <row r="26" spans="1:9" s="6" customFormat="1" ht="15" customHeight="1" x14ac:dyDescent="0.2">
      <c r="A26" s="29" t="s">
        <v>1</v>
      </c>
      <c r="B26" s="30"/>
      <c r="C26" s="30"/>
      <c r="D26" s="30"/>
      <c r="E26" s="7">
        <v>0.19</v>
      </c>
      <c r="F26" s="8">
        <f>F25*E26</f>
        <v>0</v>
      </c>
      <c r="G26" s="3"/>
      <c r="I26" s="17"/>
    </row>
    <row r="27" spans="1:9" s="6" customFormat="1" ht="15" customHeight="1" thickBot="1" x14ac:dyDescent="0.25">
      <c r="A27" s="31" t="s">
        <v>10</v>
      </c>
      <c r="B27" s="32"/>
      <c r="C27" s="32"/>
      <c r="D27" s="32"/>
      <c r="E27" s="33"/>
      <c r="F27" s="9">
        <f>F25+F26</f>
        <v>0</v>
      </c>
      <c r="G27" s="3"/>
      <c r="I27" s="17"/>
    </row>
    <row r="28" spans="1:9" s="6" customFormat="1" ht="15" customHeight="1" x14ac:dyDescent="0.2">
      <c r="A28" s="49" t="s">
        <v>23</v>
      </c>
      <c r="B28" s="50"/>
      <c r="C28" s="50"/>
      <c r="D28" s="50"/>
      <c r="E28" s="50"/>
      <c r="F28" s="51"/>
      <c r="G28" s="3"/>
      <c r="I28" s="17"/>
    </row>
    <row r="29" spans="1:9" s="40" customFormat="1" ht="15" customHeight="1" x14ac:dyDescent="0.25">
      <c r="A29" s="10">
        <v>1</v>
      </c>
      <c r="B29" s="18" t="s">
        <v>13</v>
      </c>
      <c r="C29" s="14"/>
      <c r="D29" s="11"/>
      <c r="E29" s="12"/>
      <c r="F29" s="13"/>
    </row>
    <row r="30" spans="1:9" s="40" customFormat="1" ht="15" customHeight="1" x14ac:dyDescent="0.25">
      <c r="A30" s="45" t="s">
        <v>14</v>
      </c>
      <c r="B30" s="23" t="s">
        <v>15</v>
      </c>
      <c r="C30" s="1" t="s">
        <v>0</v>
      </c>
      <c r="D30" s="1">
        <v>3</v>
      </c>
      <c r="E30" s="52"/>
      <c r="F30" s="5">
        <f>E30*D30</f>
        <v>0</v>
      </c>
    </row>
    <row r="31" spans="1:9" s="40" customFormat="1" ht="15" customHeight="1" x14ac:dyDescent="0.25">
      <c r="A31" s="34" t="s">
        <v>11</v>
      </c>
      <c r="B31" s="35"/>
      <c r="C31" s="35"/>
      <c r="D31" s="35"/>
      <c r="E31" s="36"/>
      <c r="F31" s="8">
        <f>F30</f>
        <v>0</v>
      </c>
    </row>
    <row r="32" spans="1:9" ht="15" customHeight="1" x14ac:dyDescent="0.2">
      <c r="A32" s="29" t="s">
        <v>3</v>
      </c>
      <c r="B32" s="30"/>
      <c r="C32" s="30"/>
      <c r="D32" s="30"/>
      <c r="E32" s="7">
        <v>0.12</v>
      </c>
      <c r="F32" s="8">
        <f>F31*E32</f>
        <v>0</v>
      </c>
    </row>
    <row r="33" spans="1:6" ht="15" customHeight="1" x14ac:dyDescent="0.2">
      <c r="A33" s="29" t="s">
        <v>2</v>
      </c>
      <c r="B33" s="30"/>
      <c r="C33" s="30"/>
      <c r="D33" s="30"/>
      <c r="E33" s="7">
        <v>0.08</v>
      </c>
      <c r="F33" s="8">
        <f>F31*E33</f>
        <v>0</v>
      </c>
    </row>
    <row r="34" spans="1:6" ht="15" customHeight="1" thickBot="1" x14ac:dyDescent="0.25">
      <c r="A34" s="31" t="s">
        <v>43</v>
      </c>
      <c r="B34" s="32"/>
      <c r="C34" s="32"/>
      <c r="D34" s="32"/>
      <c r="E34" s="33"/>
      <c r="F34" s="9">
        <f>SUM(F31:F33)</f>
        <v>0</v>
      </c>
    </row>
    <row r="35" spans="1:6" ht="15" customHeight="1" thickBot="1" x14ac:dyDescent="0.3">
      <c r="A35" s="41"/>
      <c r="B35" s="42"/>
      <c r="C35" s="42"/>
      <c r="D35" s="42"/>
      <c r="E35" s="42"/>
      <c r="F35" s="42"/>
    </row>
    <row r="36" spans="1:6" ht="15" customHeight="1" thickBot="1" x14ac:dyDescent="0.25">
      <c r="A36" s="46" t="s">
        <v>46</v>
      </c>
      <c r="B36" s="47"/>
      <c r="C36" s="47"/>
      <c r="D36" s="47"/>
      <c r="E36" s="47"/>
      <c r="F36" s="48"/>
    </row>
    <row r="37" spans="1:6" ht="15" customHeight="1" x14ac:dyDescent="0.2">
      <c r="A37" s="37" t="s">
        <v>22</v>
      </c>
      <c r="B37" s="38"/>
      <c r="C37" s="38"/>
      <c r="D37" s="38"/>
      <c r="E37" s="38"/>
      <c r="F37" s="39"/>
    </row>
    <row r="38" spans="1:6" ht="15" customHeight="1" x14ac:dyDescent="0.2">
      <c r="A38" s="2" t="s">
        <v>6</v>
      </c>
      <c r="B38" s="15" t="s">
        <v>7</v>
      </c>
      <c r="C38" s="15" t="s">
        <v>0</v>
      </c>
      <c r="D38" s="15" t="s">
        <v>4</v>
      </c>
      <c r="E38" s="15" t="s">
        <v>8</v>
      </c>
      <c r="F38" s="16" t="s">
        <v>5</v>
      </c>
    </row>
    <row r="39" spans="1:6" ht="15" customHeight="1" x14ac:dyDescent="0.2">
      <c r="A39" s="10">
        <v>2</v>
      </c>
      <c r="B39" s="18" t="s">
        <v>40</v>
      </c>
      <c r="C39" s="14"/>
      <c r="D39" s="11"/>
      <c r="E39" s="12"/>
      <c r="F39" s="13"/>
    </row>
    <row r="40" spans="1:6" ht="15" customHeight="1" x14ac:dyDescent="0.2">
      <c r="A40" s="44" t="s">
        <v>16</v>
      </c>
      <c r="B40" s="20" t="s">
        <v>17</v>
      </c>
      <c r="C40" s="19" t="s">
        <v>0</v>
      </c>
      <c r="D40" s="19">
        <v>2</v>
      </c>
      <c r="E40" s="22"/>
      <c r="F40" s="5">
        <f>E40*D40</f>
        <v>0</v>
      </c>
    </row>
    <row r="41" spans="1:6" ht="15" customHeight="1" x14ac:dyDescent="0.2">
      <c r="A41" s="44" t="s">
        <v>18</v>
      </c>
      <c r="B41" s="20" t="s">
        <v>19</v>
      </c>
      <c r="C41" s="19" t="s">
        <v>0</v>
      </c>
      <c r="D41" s="19">
        <v>1</v>
      </c>
      <c r="E41" s="22"/>
      <c r="F41" s="5">
        <f>E41*D41</f>
        <v>0</v>
      </c>
    </row>
    <row r="42" spans="1:6" ht="15" customHeight="1" x14ac:dyDescent="0.2">
      <c r="A42" s="44" t="s">
        <v>20</v>
      </c>
      <c r="B42" s="20" t="s">
        <v>21</v>
      </c>
      <c r="C42" s="19" t="s">
        <v>0</v>
      </c>
      <c r="D42" s="19">
        <v>1</v>
      </c>
      <c r="E42" s="22"/>
      <c r="F42" s="5">
        <f>E42*D42</f>
        <v>0</v>
      </c>
    </row>
    <row r="43" spans="1:6" ht="15" customHeight="1" x14ac:dyDescent="0.2">
      <c r="A43" s="34" t="s">
        <v>9</v>
      </c>
      <c r="B43" s="35"/>
      <c r="C43" s="35"/>
      <c r="D43" s="35"/>
      <c r="E43" s="36"/>
      <c r="F43" s="8">
        <f>SUM(F40:F42)</f>
        <v>0</v>
      </c>
    </row>
    <row r="44" spans="1:6" ht="15" customHeight="1" x14ac:dyDescent="0.2">
      <c r="A44" s="29" t="s">
        <v>1</v>
      </c>
      <c r="B44" s="30"/>
      <c r="C44" s="30"/>
      <c r="D44" s="30"/>
      <c r="E44" s="7">
        <v>0.19</v>
      </c>
      <c r="F44" s="8">
        <f>F43*E44</f>
        <v>0</v>
      </c>
    </row>
    <row r="45" spans="1:6" ht="15" customHeight="1" thickBot="1" x14ac:dyDescent="0.25">
      <c r="A45" s="31" t="s">
        <v>10</v>
      </c>
      <c r="B45" s="32"/>
      <c r="C45" s="32"/>
      <c r="D45" s="32"/>
      <c r="E45" s="33"/>
      <c r="F45" s="9">
        <f>F43+F44</f>
        <v>0</v>
      </c>
    </row>
    <row r="46" spans="1:6" ht="15" customHeight="1" x14ac:dyDescent="0.2">
      <c r="A46" s="49" t="s">
        <v>23</v>
      </c>
      <c r="B46" s="50"/>
      <c r="C46" s="50"/>
      <c r="D46" s="50"/>
      <c r="E46" s="50"/>
      <c r="F46" s="51"/>
    </row>
    <row r="47" spans="1:6" ht="15" customHeight="1" x14ac:dyDescent="0.2">
      <c r="A47" s="10">
        <v>2</v>
      </c>
      <c r="B47" s="18" t="s">
        <v>40</v>
      </c>
      <c r="C47" s="14"/>
      <c r="D47" s="11"/>
      <c r="E47" s="12"/>
      <c r="F47" s="13"/>
    </row>
    <row r="48" spans="1:6" ht="15" customHeight="1" x14ac:dyDescent="0.2">
      <c r="A48" s="45" t="s">
        <v>16</v>
      </c>
      <c r="B48" s="23" t="s">
        <v>17</v>
      </c>
      <c r="C48" s="1" t="s">
        <v>0</v>
      </c>
      <c r="D48" s="1">
        <v>2</v>
      </c>
      <c r="E48" s="21"/>
      <c r="F48" s="5">
        <f>E48*D48</f>
        <v>0</v>
      </c>
    </row>
    <row r="49" spans="1:7" ht="15" customHeight="1" x14ac:dyDescent="0.2">
      <c r="A49" s="45" t="s">
        <v>18</v>
      </c>
      <c r="B49" s="23" t="s">
        <v>19</v>
      </c>
      <c r="C49" s="1" t="s">
        <v>0</v>
      </c>
      <c r="D49" s="1">
        <v>1</v>
      </c>
      <c r="E49" s="21"/>
      <c r="F49" s="5">
        <f>E49*D49</f>
        <v>0</v>
      </c>
    </row>
    <row r="50" spans="1:7" ht="15" customHeight="1" x14ac:dyDescent="0.2">
      <c r="A50" s="45" t="s">
        <v>20</v>
      </c>
      <c r="B50" s="23" t="s">
        <v>21</v>
      </c>
      <c r="C50" s="1" t="s">
        <v>0</v>
      </c>
      <c r="D50" s="1">
        <v>1</v>
      </c>
      <c r="E50" s="21"/>
      <c r="F50" s="5">
        <f>E50*D50</f>
        <v>0</v>
      </c>
    </row>
    <row r="51" spans="1:7" ht="15" customHeight="1" x14ac:dyDescent="0.2">
      <c r="A51" s="34" t="s">
        <v>11</v>
      </c>
      <c r="B51" s="35"/>
      <c r="C51" s="35"/>
      <c r="D51" s="35"/>
      <c r="E51" s="36"/>
      <c r="F51" s="8">
        <f>SUM(F48:F50)</f>
        <v>0</v>
      </c>
    </row>
    <row r="52" spans="1:7" ht="15" customHeight="1" x14ac:dyDescent="0.2">
      <c r="A52" s="29" t="s">
        <v>3</v>
      </c>
      <c r="B52" s="30"/>
      <c r="C52" s="30"/>
      <c r="D52" s="30"/>
      <c r="E52" s="7">
        <v>0.12</v>
      </c>
      <c r="F52" s="8">
        <f>F51*E52</f>
        <v>0</v>
      </c>
    </row>
    <row r="53" spans="1:7" ht="15" customHeight="1" x14ac:dyDescent="0.2">
      <c r="A53" s="29" t="s">
        <v>2</v>
      </c>
      <c r="B53" s="30"/>
      <c r="C53" s="30"/>
      <c r="D53" s="30"/>
      <c r="E53" s="7">
        <v>0.08</v>
      </c>
      <c r="F53" s="8">
        <f>F51*E53</f>
        <v>0</v>
      </c>
    </row>
    <row r="54" spans="1:7" ht="15" customHeight="1" thickBot="1" x14ac:dyDescent="0.25">
      <c r="A54" s="31" t="s">
        <v>43</v>
      </c>
      <c r="B54" s="32"/>
      <c r="C54" s="32"/>
      <c r="D54" s="32"/>
      <c r="E54" s="33"/>
      <c r="F54" s="9">
        <f>SUM(F51:F53)</f>
        <v>0</v>
      </c>
    </row>
    <row r="55" spans="1:7" ht="15" customHeight="1" thickBot="1" x14ac:dyDescent="0.3">
      <c r="A55" s="41"/>
      <c r="B55" s="42"/>
      <c r="C55" s="42"/>
      <c r="D55" s="42"/>
      <c r="E55" s="42"/>
      <c r="F55" s="42"/>
    </row>
    <row r="56" spans="1:7" ht="15" customHeight="1" thickBot="1" x14ac:dyDescent="0.25">
      <c r="A56" s="24" t="s">
        <v>32</v>
      </c>
      <c r="B56" s="25"/>
      <c r="C56" s="25"/>
      <c r="D56" s="25"/>
      <c r="E56" s="25"/>
      <c r="F56" s="53">
        <f>F10+F18+F27+F34+F45+F54</f>
        <v>5950000</v>
      </c>
    </row>
    <row r="57" spans="1:7" ht="15" customHeight="1" x14ac:dyDescent="0.25">
      <c r="A57" s="41"/>
      <c r="B57" s="42"/>
      <c r="C57" s="42"/>
      <c r="D57" s="42"/>
      <c r="E57" s="42"/>
      <c r="F57" s="42"/>
    </row>
    <row r="58" spans="1:7" ht="15" customHeight="1" x14ac:dyDescent="0.25">
      <c r="A58" s="41" t="s">
        <v>34</v>
      </c>
      <c r="B58" s="42"/>
      <c r="C58" s="42"/>
      <c r="D58" s="42"/>
      <c r="E58" s="42"/>
      <c r="F58" s="42"/>
    </row>
    <row r="59" spans="1:7" ht="15" customHeight="1" x14ac:dyDescent="0.25">
      <c r="A59" s="42"/>
      <c r="B59" s="42"/>
      <c r="C59" s="42"/>
      <c r="D59" s="42"/>
      <c r="E59" s="42"/>
      <c r="F59" s="42"/>
    </row>
    <row r="60" spans="1:7" ht="15" customHeight="1" x14ac:dyDescent="0.25">
      <c r="A60" s="43" t="s">
        <v>35</v>
      </c>
      <c r="B60" s="42"/>
      <c r="C60" s="42"/>
      <c r="D60" s="42"/>
      <c r="E60" s="42"/>
      <c r="F60" s="42"/>
    </row>
    <row r="61" spans="1:7" ht="15" customHeight="1" x14ac:dyDescent="0.25">
      <c r="A61" s="43" t="s">
        <v>36</v>
      </c>
      <c r="B61" s="42"/>
      <c r="C61" s="42"/>
      <c r="D61" s="42"/>
      <c r="E61" s="42"/>
      <c r="F61" s="42"/>
    </row>
    <row r="62" spans="1:7" ht="15" customHeight="1" x14ac:dyDescent="0.25">
      <c r="A62" s="43" t="s">
        <v>37</v>
      </c>
      <c r="B62" s="42"/>
      <c r="C62" s="42"/>
      <c r="D62" s="42"/>
      <c r="E62" s="42"/>
      <c r="F62" s="42"/>
    </row>
    <row r="63" spans="1:7" ht="15" customHeight="1" x14ac:dyDescent="0.25">
      <c r="A63" s="43" t="s">
        <v>39</v>
      </c>
      <c r="B63" s="42"/>
      <c r="C63" s="42"/>
      <c r="D63" s="42"/>
      <c r="E63" s="42"/>
      <c r="F63" s="42"/>
    </row>
    <row r="64" spans="1:7" ht="15" customHeight="1" x14ac:dyDescent="0.25">
      <c r="A64" s="43" t="s">
        <v>38</v>
      </c>
      <c r="B64" s="42"/>
      <c r="C64" s="42"/>
      <c r="D64" s="42"/>
      <c r="E64" s="42"/>
      <c r="F64" s="42"/>
      <c r="G64" s="4"/>
    </row>
    <row r="65" spans="1:7" ht="15" customHeight="1" x14ac:dyDescent="0.25">
      <c r="A65" s="43"/>
      <c r="B65" s="42"/>
      <c r="C65" s="42"/>
      <c r="D65" s="42"/>
      <c r="E65" s="42"/>
      <c r="F65" s="42"/>
      <c r="G65" s="4"/>
    </row>
    <row r="66" spans="1:7" ht="15" customHeight="1" x14ac:dyDescent="0.25">
      <c r="A66" s="43"/>
      <c r="B66" s="42"/>
      <c r="C66" s="42"/>
      <c r="D66" s="42"/>
      <c r="E66" s="42"/>
      <c r="F66" s="42"/>
      <c r="G66" s="4"/>
    </row>
    <row r="67" spans="1:7" ht="15" customHeight="1" x14ac:dyDescent="0.25">
      <c r="A67" s="43"/>
      <c r="B67" s="42"/>
      <c r="C67" s="42"/>
      <c r="D67" s="42"/>
      <c r="E67" s="42"/>
      <c r="F67" s="42"/>
      <c r="G67" s="4"/>
    </row>
    <row r="68" spans="1:7" ht="15" customHeight="1" x14ac:dyDescent="0.25">
      <c r="A68" s="43" t="s">
        <v>33</v>
      </c>
      <c r="B68" s="42"/>
      <c r="C68" s="42"/>
      <c r="D68" s="42"/>
      <c r="E68" s="42"/>
      <c r="F68" s="42"/>
      <c r="G68" s="4"/>
    </row>
    <row r="69" spans="1:7" ht="15" customHeight="1" x14ac:dyDescent="0.25">
      <c r="A69" s="43" t="s">
        <v>31</v>
      </c>
      <c r="B69" s="42"/>
      <c r="C69" s="42"/>
      <c r="D69" s="42"/>
      <c r="E69" s="42"/>
      <c r="F69" s="42"/>
      <c r="G69" s="4"/>
    </row>
    <row r="70" spans="1:7" ht="15" customHeight="1" x14ac:dyDescent="0.2">
      <c r="G70" s="4"/>
    </row>
    <row r="71" spans="1:7" ht="15" customHeight="1" x14ac:dyDescent="0.2">
      <c r="G71" s="4"/>
    </row>
    <row r="72" spans="1:7" ht="15" customHeight="1" x14ac:dyDescent="0.2">
      <c r="G72" s="4"/>
    </row>
    <row r="73" spans="1:7" ht="15" customHeight="1" x14ac:dyDescent="0.2">
      <c r="G73" s="4"/>
    </row>
    <row r="74" spans="1:7" ht="15" customHeight="1" x14ac:dyDescent="0.2">
      <c r="G74" s="4"/>
    </row>
    <row r="75" spans="1:7" ht="15" customHeight="1" x14ac:dyDescent="0.2">
      <c r="G75" s="4"/>
    </row>
    <row r="76" spans="1:7" ht="15" customHeight="1" x14ac:dyDescent="0.2">
      <c r="G76" s="4"/>
    </row>
    <row r="77" spans="1:7" ht="15" customHeight="1" x14ac:dyDescent="0.2">
      <c r="G77" s="4"/>
    </row>
    <row r="78" spans="1:7" ht="15" customHeight="1" x14ac:dyDescent="0.2">
      <c r="G78" s="4"/>
    </row>
    <row r="79" spans="1:7" ht="15" customHeight="1" x14ac:dyDescent="0.2">
      <c r="G79" s="4"/>
    </row>
    <row r="80" spans="1:7" ht="15" customHeight="1" x14ac:dyDescent="0.2">
      <c r="G80" s="4"/>
    </row>
    <row r="81" spans="7:7" ht="15" customHeight="1" x14ac:dyDescent="0.2">
      <c r="G81" s="4"/>
    </row>
    <row r="82" spans="7:7" ht="15" customHeight="1" x14ac:dyDescent="0.2">
      <c r="G82" s="4"/>
    </row>
    <row r="83" spans="7:7" ht="15" customHeight="1" x14ac:dyDescent="0.2">
      <c r="G83" s="4"/>
    </row>
    <row r="84" spans="7:7" ht="15" customHeight="1" x14ac:dyDescent="0.2">
      <c r="G84" s="4"/>
    </row>
    <row r="85" spans="7:7" ht="15" customHeight="1" x14ac:dyDescent="0.2">
      <c r="G85" s="4"/>
    </row>
    <row r="86" spans="7:7" ht="15" customHeight="1" x14ac:dyDescent="0.2">
      <c r="G86" s="4"/>
    </row>
    <row r="87" spans="7:7" ht="15" customHeight="1" x14ac:dyDescent="0.2">
      <c r="G87" s="4"/>
    </row>
    <row r="88" spans="7:7" ht="15" customHeight="1" x14ac:dyDescent="0.2">
      <c r="G88" s="4"/>
    </row>
    <row r="89" spans="7:7" ht="15" customHeight="1" x14ac:dyDescent="0.2">
      <c r="G89" s="4"/>
    </row>
    <row r="90" spans="7:7" ht="15" customHeight="1" x14ac:dyDescent="0.2">
      <c r="G90" s="4"/>
    </row>
    <row r="91" spans="7:7" ht="15" customHeight="1" x14ac:dyDescent="0.2">
      <c r="G91" s="4"/>
    </row>
    <row r="92" spans="7:7" ht="15" customHeight="1" x14ac:dyDescent="0.2">
      <c r="G92" s="4"/>
    </row>
    <row r="93" spans="7:7" ht="15" customHeight="1" x14ac:dyDescent="0.2">
      <c r="G93" s="4"/>
    </row>
    <row r="94" spans="7:7" ht="15" customHeight="1" x14ac:dyDescent="0.2">
      <c r="G94" s="4"/>
    </row>
    <row r="95" spans="7:7" ht="15" customHeight="1" x14ac:dyDescent="0.2">
      <c r="G95" s="4"/>
    </row>
    <row r="96" spans="7:7" ht="15" customHeight="1" x14ac:dyDescent="0.2">
      <c r="G96" s="4"/>
    </row>
    <row r="97" spans="7:7" ht="15" customHeight="1" x14ac:dyDescent="0.2">
      <c r="G97" s="4"/>
    </row>
  </sheetData>
  <mergeCells count="32">
    <mergeCell ref="A8:E8"/>
    <mergeCell ref="A27:E27"/>
    <mergeCell ref="A18:E18"/>
    <mergeCell ref="A10:E10"/>
    <mergeCell ref="A54:E54"/>
    <mergeCell ref="A51:E51"/>
    <mergeCell ref="A43:E43"/>
    <mergeCell ref="A45:E45"/>
    <mergeCell ref="A34:E34"/>
    <mergeCell ref="A53:D53"/>
    <mergeCell ref="A56:E56"/>
    <mergeCell ref="A15:E15"/>
    <mergeCell ref="A25:E25"/>
    <mergeCell ref="A31:E31"/>
    <mergeCell ref="A44:D44"/>
    <mergeCell ref="A46:F46"/>
    <mergeCell ref="A52:D52"/>
    <mergeCell ref="A33:D33"/>
    <mergeCell ref="A36:F36"/>
    <mergeCell ref="A37:F37"/>
    <mergeCell ref="A26:D26"/>
    <mergeCell ref="A28:F28"/>
    <mergeCell ref="A32:D32"/>
    <mergeCell ref="A1:F1"/>
    <mergeCell ref="A4:F4"/>
    <mergeCell ref="A9:D9"/>
    <mergeCell ref="A17:D17"/>
    <mergeCell ref="A16:D16"/>
    <mergeCell ref="A3:F3"/>
    <mergeCell ref="A11:F11"/>
    <mergeCell ref="A20:F20"/>
    <mergeCell ref="A21:F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Orlando Antonio Navarro Moncada</cp:lastModifiedBy>
  <dcterms:created xsi:type="dcterms:W3CDTF">2019-05-08T16:22:30Z</dcterms:created>
  <dcterms:modified xsi:type="dcterms:W3CDTF">2020-01-14T13:50:42Z</dcterms:modified>
</cp:coreProperties>
</file>