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ropbox\ESU\Contratación\Mantenimiento Cámaras - Sabaneta\Pliego y Anexos\V2\"/>
    </mc:Choice>
  </mc:AlternateContent>
  <xr:revisionPtr revIDLastSave="0" documentId="13_ncr:1_{474B9130-34E4-4F45-9DCF-583BFB6CC23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Anexo No 2 - Formulario Prec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16" i="1" l="1"/>
  <c r="G17" i="1" l="1"/>
  <c r="G8" i="1"/>
  <c r="G7" i="1"/>
  <c r="G9" i="1" l="1"/>
  <c r="G10" i="1" s="1"/>
  <c r="G18" i="1"/>
  <c r="G19" i="1" s="1"/>
  <c r="G29" i="1" s="1"/>
  <c r="G11" i="1" l="1"/>
  <c r="G12" i="1" s="1"/>
</calcChain>
</file>

<file path=xl/sharedStrings.xml><?xml version="1.0" encoding="utf-8"?>
<sst xmlns="http://schemas.openxmlformats.org/spreadsheetml/2006/main" count="53" uniqueCount="40">
  <si>
    <t>ITEM</t>
  </si>
  <si>
    <t>DESCRIPCION</t>
  </si>
  <si>
    <t>UND</t>
  </si>
  <si>
    <t>CANT.</t>
  </si>
  <si>
    <t xml:space="preserve">SUBTOTAL </t>
  </si>
  <si>
    <t>A</t>
  </si>
  <si>
    <t>U</t>
  </si>
  <si>
    <t xml:space="preserve">TOTAL </t>
  </si>
  <si>
    <t>Gl</t>
  </si>
  <si>
    <t xml:space="preserve">IVA </t>
  </si>
  <si>
    <t>Bolsa de Repuestos para reparaciones mayores</t>
  </si>
  <si>
    <t>TOTAL BOLSA DE REPUESTOS</t>
  </si>
  <si>
    <t>V. UNITARIO</t>
  </si>
  <si>
    <t>V. PARCIAL</t>
  </si>
  <si>
    <t>Ronda</t>
  </si>
  <si>
    <t>Mes</t>
  </si>
  <si>
    <t>Mantenimiento Preventivo Sistema CCTV Municipio de Sabaneta</t>
  </si>
  <si>
    <t xml:space="preserve">Mantenimiento Correctivo Sistema CCTV Municipio de Sabaneta </t>
  </si>
  <si>
    <t>ANEXO No 2 - FORMULARIO DE PRECIOS
MANTENIMIENTO PREVENTIVO Y CORRECTIVO PARA EL SISTEMA CCTV CIUDADANO DEL MUNICIPIO DE SABANETA</t>
  </si>
  <si>
    <t>ALCANCE 1:
SERVICIO DE MANTENIMIENTO PREVENTIVO Y CORRECTIVO PARA EL SISTEMA CCTV CIUDADANO DEL MUNICIPIO DE SABANETA</t>
  </si>
  <si>
    <t>ALCANCE 2:
SUMINISTRO DE BOLSA DE REPUESTOS PARA REPARACIONES MAYORES DEL SISTEMA CCTV CIUDADANO DEL MUNICIPIO DE SABANETA</t>
  </si>
  <si>
    <t>TOTAL MANTENIMIENTO PREVENTIVO Y CORRECTIVO Y SUMINISTRO DE BOLSA DE REPUESTOS PARA REPARACIONES MAYORES DEL SISTEMA CCTV CIUDADANO DEL MUNICIPIO DE SABANETA</t>
  </si>
  <si>
    <t>Nombre del Representante Legal ___________________________________________</t>
  </si>
  <si>
    <t>C. C. No.__________________________________________________________________</t>
  </si>
  <si>
    <t>Dirección de correo______________________________________________________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</si>
  <si>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</si>
  <si>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</si>
  <si>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</si>
  <si>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</si>
  <si>
    <t>ELEMENTOS BASE DE LA BOLSA DE REPUESTOS PARA REPARACIONES MAYORES</t>
  </si>
  <si>
    <t>ELEMENTO</t>
  </si>
  <si>
    <t>CANT</t>
  </si>
  <si>
    <t>V UNITARIO</t>
  </si>
  <si>
    <t>V PARCIAL</t>
  </si>
  <si>
    <t xml:space="preserve">Un </t>
  </si>
  <si>
    <t>UPS de 1.5KVA</t>
  </si>
  <si>
    <t>PoE de 48 voltios</t>
  </si>
  <si>
    <t>Protecciones ETH RJ45 Cat 6</t>
  </si>
  <si>
    <t>Transformador de aislamiento 220-110</t>
  </si>
  <si>
    <t>Radio suscriptor con antena integrada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</si>
</sst>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&quot;Pts&quot;_-;\-* #,##0.00\ &quot;Pts&quot;_-;_-* &quot;-&quot;??\ &quot;Pts&quot;_-;_-@_-"/>
    <numFmt numFmtId="166" formatCode="_-[$$-240A]* #,##0_-;\-[$$-240A]* #,##0_-;_-[$$-240A]* &quot;-&quot;??_-;_-@_-"/>
    <numFmt numFmtId="167" formatCode="_-* #,##0.00\ [$€]_-;\-* #,##0.00\ [$€]_-;_-* &quot;-&quot;??\ [$€]_-;_-@_-"/>
    <numFmt numFmtId="168" formatCode="_-* #,##0.00\ _€_-;\-* #,##0.00\ _€_-;_-* &quot;-&quot;??\ _€_-;_-@_-"/>
    <numFmt numFmtId="169" formatCode="_(* #,##0.00_);_(* \(#,##0.00\);_(* &quot;-&quot;??_);_(@_)"/>
    <numFmt numFmtId="170" formatCode="_(&quot;$&quot;* #,##0.00_);_(&quot;$&quot;* \(#,##0.00\);_(&quot;$&quot;* &quot;-&quot;??_);_(@_)"/>
    <numFmt numFmtId="171" formatCode="_(&quot;$&quot;\ * #,##0.00_);_(&quot;$&quot;\ * \(#,##0.00\);_(&quot;$&quot;\ * &quot;-&quot;??_);_(@_)"/>
    <numFmt numFmtId="172" formatCode="_-&quot;$&quot;* #,##0_-;\-&quot;$&quot;* #,##0_-;_-&quot;$&quot;* &quot;-&quot;??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3"/>
      <name val="Calibri"/>
      <family val="2"/>
    </font>
    <font>
      <b/>
      <sz val="13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color indexed="8"/>
      <name val="匠牥晩††††††††††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63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7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0" applyNumberFormat="0" applyBorder="0" applyAlignment="0" applyProtection="0"/>
    <xf numFmtId="0" fontId="13" fillId="17" borderId="0" applyNumberFormat="0" applyBorder="0" applyAlignment="0" applyProtection="0"/>
    <xf numFmtId="0" fontId="13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0" applyNumberFormat="0" applyBorder="0" applyAlignment="0" applyProtection="0"/>
    <xf numFmtId="0" fontId="16" fillId="16" borderId="0" applyNumberFormat="0" applyBorder="0" applyAlignment="0" applyProtection="0"/>
    <xf numFmtId="0" fontId="2" fillId="2" borderId="0" applyNumberFormat="0" applyBorder="0" applyAlignment="0" applyProtection="0"/>
    <xf numFmtId="0" fontId="17" fillId="11" borderId="5" applyNumberFormat="0" applyAlignment="0" applyProtection="0"/>
    <xf numFmtId="0" fontId="17" fillId="35" borderId="5" applyNumberFormat="0" applyAlignment="0" applyProtection="0"/>
    <xf numFmtId="0" fontId="18" fillId="36" borderId="6" applyNumberFormat="0" applyAlignment="0" applyProtection="0"/>
    <xf numFmtId="0" fontId="19" fillId="0" borderId="7" applyNumberFormat="0" applyFill="0" applyAlignment="0" applyProtection="0"/>
    <xf numFmtId="0" fontId="18" fillId="37" borderId="6" applyNumberFormat="0" applyAlignment="0" applyProtection="0"/>
    <xf numFmtId="0" fontId="20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4" fillId="4" borderId="0" applyNumberFormat="0" applyBorder="0" applyAlignment="0" applyProtection="0"/>
    <xf numFmtId="0" fontId="14" fillId="41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42" borderId="0" applyNumberFormat="0" applyBorder="0" applyAlignment="0" applyProtection="0"/>
    <xf numFmtId="0" fontId="4" fillId="5" borderId="0" applyNumberFormat="0" applyBorder="0" applyAlignment="0" applyProtection="0"/>
    <xf numFmtId="0" fontId="21" fillId="19" borderId="5" applyNumberFormat="0" applyAlignment="0" applyProtection="0"/>
    <xf numFmtId="167" fontId="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 applyNumberFormat="0" applyFill="0" applyBorder="0" applyAlignment="0" applyProtection="0"/>
    <xf numFmtId="0" fontId="16" fillId="43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3" fillId="3" borderId="0" applyNumberFormat="0" applyBorder="0" applyAlignment="0" applyProtection="0"/>
    <xf numFmtId="0" fontId="21" fillId="9" borderId="5" applyNumberFormat="0" applyAlignment="0" applyProtection="0"/>
    <xf numFmtId="0" fontId="19" fillId="0" borderId="7" applyNumberFormat="0" applyFill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6" fillId="44" borderId="0" applyNumberFormat="0" applyBorder="0" applyAlignment="0" applyProtection="0"/>
    <xf numFmtId="0" fontId="8" fillId="0" borderId="0"/>
    <xf numFmtId="0" fontId="8" fillId="0" borderId="0"/>
    <xf numFmtId="0" fontId="13" fillId="0" borderId="0"/>
    <xf numFmtId="0" fontId="13" fillId="0" borderId="0"/>
    <xf numFmtId="0" fontId="27" fillId="0" borderId="0"/>
    <xf numFmtId="0" fontId="9" fillId="0" borderId="0">
      <alignment vertical="top"/>
    </xf>
    <xf numFmtId="0" fontId="6" fillId="0" borderId="0"/>
    <xf numFmtId="0" fontId="9" fillId="0" borderId="0">
      <alignment vertical="top"/>
    </xf>
    <xf numFmtId="0" fontId="9" fillId="0" borderId="0">
      <alignment vertical="top"/>
    </xf>
    <xf numFmtId="0" fontId="28" fillId="0" borderId="0"/>
    <xf numFmtId="0" fontId="8" fillId="0" borderId="0"/>
    <xf numFmtId="0" fontId="9" fillId="0" borderId="0">
      <alignment vertical="top"/>
    </xf>
    <xf numFmtId="0" fontId="8" fillId="0" borderId="0"/>
    <xf numFmtId="0" fontId="8" fillId="0" borderId="0"/>
    <xf numFmtId="0" fontId="13" fillId="0" borderId="0"/>
    <xf numFmtId="0" fontId="29" fillId="0" borderId="0"/>
    <xf numFmtId="0" fontId="8" fillId="15" borderId="10" applyNumberFormat="0" applyFont="0" applyAlignment="0" applyProtection="0"/>
    <xf numFmtId="0" fontId="8" fillId="45" borderId="10" applyNumberFormat="0" applyAlignment="0" applyProtection="0"/>
    <xf numFmtId="0" fontId="8" fillId="15" borderId="10" applyNumberFormat="0" applyFont="0" applyAlignment="0" applyProtection="0"/>
    <xf numFmtId="0" fontId="8" fillId="15" borderId="10" applyNumberFormat="0" applyFont="0" applyAlignment="0" applyProtection="0"/>
    <xf numFmtId="0" fontId="25" fillId="11" borderId="11" applyNumberFormat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35" borderId="11" applyNumberFormat="0" applyAlignment="0" applyProtection="0"/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20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0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Fill="1" applyBorder="1" applyAlignment="1">
      <alignment horizontal="center"/>
    </xf>
    <xf numFmtId="3" fontId="7" fillId="6" borderId="4" xfId="2" applyNumberFormat="1" applyFont="1" applyFill="1" applyBorder="1" applyAlignment="1" applyProtection="1">
      <alignment horizontal="center" vertical="center" wrapText="1"/>
    </xf>
    <xf numFmtId="3" fontId="7" fillId="6" borderId="4" xfId="2" applyNumberFormat="1" applyFont="1" applyFill="1" applyBorder="1" applyAlignment="1" applyProtection="1">
      <alignment horizontal="center" vertical="center" wrapText="1"/>
      <protection locked="0"/>
    </xf>
    <xf numFmtId="166" fontId="7" fillId="6" borderId="4" xfId="3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left" vertical="center" wrapText="1"/>
    </xf>
    <xf numFmtId="166" fontId="10" fillId="0" borderId="4" xfId="3" applyNumberFormat="1" applyFont="1" applyFill="1" applyBorder="1" applyAlignment="1" applyProtection="1">
      <alignment horizontal="center" vertical="center" wrapText="1"/>
    </xf>
    <xf numFmtId="166" fontId="12" fillId="6" borderId="4" xfId="3" applyNumberFormat="1" applyFont="1" applyFill="1" applyBorder="1" applyAlignment="1" applyProtection="1">
      <alignment horizontal="center" vertical="center" wrapText="1"/>
    </xf>
    <xf numFmtId="9" fontId="12" fillId="6" borderId="4" xfId="1" applyFont="1" applyFill="1" applyBorder="1" applyAlignment="1" applyProtection="1">
      <alignment horizontal="center" vertical="center" wrapText="1"/>
    </xf>
    <xf numFmtId="9" fontId="12" fillId="6" borderId="3" xfId="1" applyFont="1" applyFill="1" applyBorder="1" applyAlignment="1" applyProtection="1">
      <alignment horizontal="center" vertical="center" wrapText="1"/>
    </xf>
    <xf numFmtId="9" fontId="12" fillId="6" borderId="4" xfId="3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72" fontId="11" fillId="0" borderId="4" xfId="376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</cellXfs>
  <cellStyles count="377">
    <cellStyle name="%" xfId="5" xr:uid="{00000000-0005-0000-0000-000000000000}"/>
    <cellStyle name="%_CALCULAR HORAS DE BUQUES(1)" xfId="6" xr:uid="{00000000-0005-0000-0000-000001000000}"/>
    <cellStyle name="%_CAMBIOS" xfId="7" xr:uid="{00000000-0005-0000-0000-000002000000}"/>
    <cellStyle name="%_CAMBIOS 2" xfId="8" xr:uid="{00000000-0005-0000-0000-000003000000}"/>
    <cellStyle name="%_CC" xfId="9" xr:uid="{00000000-0005-0000-0000-000004000000}"/>
    <cellStyle name="%_CC 2" xfId="10" xr:uid="{00000000-0005-0000-0000-000005000000}"/>
    <cellStyle name="%_Copia de NOMINA URABA - SEPTIEMBRE -  P-18 - 2008" xfId="11" xr:uid="{00000000-0005-0000-0000-000006000000}"/>
    <cellStyle name="%_Copia de NOMINA URABA - SEPTIEMBRE -  P-18 - 2008 2" xfId="12" xr:uid="{00000000-0005-0000-0000-000007000000}"/>
    <cellStyle name="%_Copia de NOMINA URABA - SEPTIEMBRE -  P-18 - 2008_NUEVO NOVED NOMINA GENERAL" xfId="13" xr:uid="{00000000-0005-0000-0000-000008000000}"/>
    <cellStyle name="%_Copia de NOMINA URABA - SEPTIEMBRE -  P-18 - 2008_NUEVO NOVED NOMINA GENERAL 2" xfId="14" xr:uid="{00000000-0005-0000-0000-000009000000}"/>
    <cellStyle name="%_Copia de NOMINA URABA - SEPTIEMBRE -  P-18 - 2008_PAGOS" xfId="15" xr:uid="{00000000-0005-0000-0000-00000A000000}"/>
    <cellStyle name="%_Copia de NOMINA URABA - SEPTIEMBRE -  P-18 - 2008_PAGOS 2" xfId="16" xr:uid="{00000000-0005-0000-0000-00000B000000}"/>
    <cellStyle name="%_Copia de NOMINA URABA - SEPTIEMBRE -  P-18 - 2008_PLANILLA DE RECLAMOS" xfId="17" xr:uid="{00000000-0005-0000-0000-00000C000000}"/>
    <cellStyle name="%_Copia de NOMINA URABA - SEPTIEMBRE -  P-18 - 2008_PLANILLA DE RECLAMOS 2" xfId="18" xr:uid="{00000000-0005-0000-0000-00000D000000}"/>
    <cellStyle name="%_Copia de NOMINA URABA - SEPTIEMBRE -  P-18 - 2008_PLANILLA DE RECLAMOS ONEY" xfId="19" xr:uid="{00000000-0005-0000-0000-00000E000000}"/>
    <cellStyle name="%_Copia de NOMINA URABA - SEPTIEMBRE -  P-18 - 2008_PLANILLA DE RECLAMOS ONEY 2" xfId="20" xr:uid="{00000000-0005-0000-0000-00000F000000}"/>
    <cellStyle name="%_Copia de NOMINA URABA - SEPTIEMBRE -  P-18 - 2008_programaciones 2010" xfId="21" xr:uid="{00000000-0005-0000-0000-000010000000}"/>
    <cellStyle name="%_Copia de NOMINA URABA - SEPTIEMBRE -  P-18 - 2008_programaciones 2010 2" xfId="22" xr:uid="{00000000-0005-0000-0000-000011000000}"/>
    <cellStyle name="%_Copia de NOMINA URABA - SEPTIEMBRE -  P-18 - 2008_RECLAMOS" xfId="23" xr:uid="{00000000-0005-0000-0000-000012000000}"/>
    <cellStyle name="%_Copia de NOMINA URABA - SEPTIEMBRE -  P-18 - 2008_RECLAMOS 2" xfId="24" xr:uid="{00000000-0005-0000-0000-000013000000}"/>
    <cellStyle name="%_Copia de seguridad de PLANILLA DE RECLAMOS" xfId="25" xr:uid="{00000000-0005-0000-0000-000014000000}"/>
    <cellStyle name="%_Copia de seguridad de PLANILLA DE RECLAMOS 2" xfId="26" xr:uid="{00000000-0005-0000-0000-000015000000}"/>
    <cellStyle name="%_CREAR CATEGORIAS ONEY" xfId="27" xr:uid="{00000000-0005-0000-0000-000016000000}"/>
    <cellStyle name="%_CREAR CATEGORIAS ONEY 2" xfId="28" xr:uid="{00000000-0005-0000-0000-000017000000}"/>
    <cellStyle name="%_descuentos Feiro" xfId="29" xr:uid="{00000000-0005-0000-0000-000018000000}"/>
    <cellStyle name="%_descuentos Feiro 2" xfId="30" xr:uid="{00000000-0005-0000-0000-000019000000}"/>
    <cellStyle name="%_EJERCICIO NOMINA URABA OK 100 X 100 -   - 2008" xfId="31" xr:uid="{00000000-0005-0000-0000-00001A000000}"/>
    <cellStyle name="%_EJERCICIO NOMINA URABA OK 100 X 100 -   - 2008_CC" xfId="32" xr:uid="{00000000-0005-0000-0000-00001B000000}"/>
    <cellStyle name="%_EJERCICIO NOMINA URABA OK 100 X 100 -   - 2008_CC 2" xfId="33" xr:uid="{00000000-0005-0000-0000-00001C000000}"/>
    <cellStyle name="%_EJERCICIO NOMINA URABA OK 100 X 100 -   - 2008_descuentos Feiro" xfId="34" xr:uid="{00000000-0005-0000-0000-00001D000000}"/>
    <cellStyle name="%_EJERCICIO NOMINA URABA OK 100 X 100 -   - 2008_HE" xfId="35" xr:uid="{00000000-0005-0000-0000-00001E000000}"/>
    <cellStyle name="%_EJERCICIO NOMINA URABA OK 100 X 100 -   - 2008_HE 2" xfId="36" xr:uid="{00000000-0005-0000-0000-00001F000000}"/>
    <cellStyle name="%_EJERCICIO NOMINA URABA OK 100 X 100 -   - 2008_INC Y VAC" xfId="37" xr:uid="{00000000-0005-0000-0000-000020000000}"/>
    <cellStyle name="%_EJERCICIO NOMINA URABA OK 100 X 100 -   - 2008_INC Y VAC 2" xfId="38" xr:uid="{00000000-0005-0000-0000-000021000000}"/>
    <cellStyle name="%_EJERCICIO NOMINA URABA OK 100 X 100 -   - 2008_ING" xfId="39" xr:uid="{00000000-0005-0000-0000-000022000000}"/>
    <cellStyle name="%_EJERCICIO NOMINA URABA OK 100 X 100 -   - 2008_ING 2" xfId="40" xr:uid="{00000000-0005-0000-0000-000023000000}"/>
    <cellStyle name="%_EJERCICIO NOMINA URABA OK 100 X 100 -   - 2008_MED. DE TRANSP" xfId="41" xr:uid="{00000000-0005-0000-0000-000024000000}"/>
    <cellStyle name="%_EJERCICIO NOMINA URABA OK 100 X 100 -   - 2008_MED. DE TRANSP 2" xfId="42" xr:uid="{00000000-0005-0000-0000-000025000000}"/>
    <cellStyle name="%_EJERCICIO NOMINA URABA OK 100 X 100 -   - 2008_NOVED NOMINA GENERAL" xfId="43" xr:uid="{00000000-0005-0000-0000-000026000000}"/>
    <cellStyle name="%_EJERCICIO NOMINA URABA OK 100 X 100 -   - 2008_NOVED NOMINA GENERAL 2" xfId="44" xr:uid="{00000000-0005-0000-0000-000027000000}"/>
    <cellStyle name="%_EJERCICIO NOMINA URABA OK 100 X 100 -   - 2008_NOVED NOMINA GENERAL APADO JUNIO" xfId="45" xr:uid="{00000000-0005-0000-0000-000028000000}"/>
    <cellStyle name="%_EJERCICIO NOMINA URABA OK 100 X 100 -   - 2008_NOVED NOMINA GENERAL APADO JUNIO 2" xfId="46" xr:uid="{00000000-0005-0000-0000-000029000000}"/>
    <cellStyle name="%_EJERCICIO NOMINA URABA OK 100 X 100 -   - 2008_PLANILLA DE RECLAMOS" xfId="47" xr:uid="{00000000-0005-0000-0000-00002A000000}"/>
    <cellStyle name="%_EJERCICIO NOMINA URABA OK 100 X 100 -   - 2008_PLANILLA DE RECLAMOS 2" xfId="48" xr:uid="{00000000-0005-0000-0000-00002B000000}"/>
    <cellStyle name="%_EJERCICIO NOMINA URABA OK 100 X 100 -   - 2008_PNR" xfId="49" xr:uid="{00000000-0005-0000-0000-00002C000000}"/>
    <cellStyle name="%_EJERCICIO NOMINA URABA OK 100 X 100 -   - 2008_PNR 2" xfId="50" xr:uid="{00000000-0005-0000-0000-00002D000000}"/>
    <cellStyle name="%_EJERCICIO NOMINA URABA OK 100 X 100 -   - 2008_RECORD" xfId="51" xr:uid="{00000000-0005-0000-0000-00002E000000}"/>
    <cellStyle name="%_EJERCICIO NOMINA URABA OK 100 X 100 -   - 2008_RECORD 2" xfId="52" xr:uid="{00000000-0005-0000-0000-00002F000000}"/>
    <cellStyle name="%_EJERCICIO NOMINA URABA OK 100 X 100 -   - 2008_RET" xfId="53" xr:uid="{00000000-0005-0000-0000-000030000000}"/>
    <cellStyle name="%_EJERCICIO NOMINA URABA OK 100 X 100 -   - 2008_RET 2" xfId="54" xr:uid="{00000000-0005-0000-0000-000031000000}"/>
    <cellStyle name="%_EJERCICIO NOMINA URABA OK 100 X 100 -   - 2008_SUS" xfId="55" xr:uid="{00000000-0005-0000-0000-000032000000}"/>
    <cellStyle name="%_EJERCICIO NOMINA URABA OK 100 X 100 -   - 2008_SUS 2" xfId="56" xr:uid="{00000000-0005-0000-0000-000033000000}"/>
    <cellStyle name="%_HE" xfId="57" xr:uid="{00000000-0005-0000-0000-000034000000}"/>
    <cellStyle name="%_HE 2" xfId="58" xr:uid="{00000000-0005-0000-0000-000035000000}"/>
    <cellStyle name="%_INC Y VAC" xfId="59" xr:uid="{00000000-0005-0000-0000-000036000000}"/>
    <cellStyle name="%_INC Y VAC 2" xfId="60" xr:uid="{00000000-0005-0000-0000-000037000000}"/>
    <cellStyle name="%_ING" xfId="61" xr:uid="{00000000-0005-0000-0000-000038000000}"/>
    <cellStyle name="%_ING 2" xfId="62" xr:uid="{00000000-0005-0000-0000-000039000000}"/>
    <cellStyle name="%_ING_1" xfId="63" xr:uid="{00000000-0005-0000-0000-00003A000000}"/>
    <cellStyle name="%_ING_1 2" xfId="64" xr:uid="{00000000-0005-0000-0000-00003B000000}"/>
    <cellStyle name="%_ING_CC" xfId="65" xr:uid="{00000000-0005-0000-0000-00003C000000}"/>
    <cellStyle name="%_ING_CC 2" xfId="66" xr:uid="{00000000-0005-0000-0000-00003D000000}"/>
    <cellStyle name="%_ING_HE" xfId="67" xr:uid="{00000000-0005-0000-0000-00003E000000}"/>
    <cellStyle name="%_ING_HE 2" xfId="68" xr:uid="{00000000-0005-0000-0000-00003F000000}"/>
    <cellStyle name="%_ING_INC Y VAC" xfId="69" xr:uid="{00000000-0005-0000-0000-000040000000}"/>
    <cellStyle name="%_ING_INC Y VAC 2" xfId="70" xr:uid="{00000000-0005-0000-0000-000041000000}"/>
    <cellStyle name="%_ING_ING" xfId="71" xr:uid="{00000000-0005-0000-0000-000042000000}"/>
    <cellStyle name="%_ING_ING 2" xfId="72" xr:uid="{00000000-0005-0000-0000-000043000000}"/>
    <cellStyle name="%_ING_MED. DE TRANSP" xfId="73" xr:uid="{00000000-0005-0000-0000-000044000000}"/>
    <cellStyle name="%_ING_MED. DE TRANSP 2" xfId="74" xr:uid="{00000000-0005-0000-0000-000045000000}"/>
    <cellStyle name="%_ING_NOVED NOMINA GENERAL" xfId="75" xr:uid="{00000000-0005-0000-0000-000046000000}"/>
    <cellStyle name="%_ING_NOVED NOMINA GENERAL 2" xfId="76" xr:uid="{00000000-0005-0000-0000-000047000000}"/>
    <cellStyle name="%_ING_PLANILLA DE RECLAMOS" xfId="77" xr:uid="{00000000-0005-0000-0000-000048000000}"/>
    <cellStyle name="%_ING_PLANILLA DE RECLAMOS 2" xfId="78" xr:uid="{00000000-0005-0000-0000-000049000000}"/>
    <cellStyle name="%_ING_PNR" xfId="79" xr:uid="{00000000-0005-0000-0000-00004A000000}"/>
    <cellStyle name="%_ING_PNR 2" xfId="80" xr:uid="{00000000-0005-0000-0000-00004B000000}"/>
    <cellStyle name="%_ING_RET" xfId="81" xr:uid="{00000000-0005-0000-0000-00004C000000}"/>
    <cellStyle name="%_ING_RET 2" xfId="82" xr:uid="{00000000-0005-0000-0000-00004D000000}"/>
    <cellStyle name="%_ING_SUS" xfId="83" xr:uid="{00000000-0005-0000-0000-00004E000000}"/>
    <cellStyle name="%_ING_SUS 2" xfId="84" xr:uid="{00000000-0005-0000-0000-00004F000000}"/>
    <cellStyle name="%_Libro2(2)" xfId="85" xr:uid="{00000000-0005-0000-0000-000050000000}"/>
    <cellStyle name="%_MED. DE TRANSP" xfId="86" xr:uid="{00000000-0005-0000-0000-000051000000}"/>
    <cellStyle name="%_MED. DE TRANSP 2" xfId="87" xr:uid="{00000000-0005-0000-0000-000052000000}"/>
    <cellStyle name="%_NOMINA UNIDADES ANA MARIA - 2008" xfId="88" xr:uid="{00000000-0005-0000-0000-000053000000}"/>
    <cellStyle name="%_NOMINA UNIDADES ANA MARIA - 2008 2" xfId="89" xr:uid="{00000000-0005-0000-0000-000054000000}"/>
    <cellStyle name="%_NOMINA UNIDADES ANA MARIA - 2008_NUEVO NOVED NOMINA GENERAL" xfId="90" xr:uid="{00000000-0005-0000-0000-000055000000}"/>
    <cellStyle name="%_NOMINA UNIDADES ANA MARIA - 2008_NUEVO NOVED NOMINA GENERAL 2" xfId="91" xr:uid="{00000000-0005-0000-0000-000056000000}"/>
    <cellStyle name="%_NOMINA UNIDADES ANA MARIA - 2008_PAGOS" xfId="92" xr:uid="{00000000-0005-0000-0000-000057000000}"/>
    <cellStyle name="%_NOMINA UNIDADES ANA MARIA - 2008_PAGOS 2" xfId="93" xr:uid="{00000000-0005-0000-0000-000058000000}"/>
    <cellStyle name="%_NOMINA UNIDADES ANA MARIA - 2008_PLANILLA DE RECLAMOS" xfId="94" xr:uid="{00000000-0005-0000-0000-000059000000}"/>
    <cellStyle name="%_NOMINA UNIDADES ANA MARIA - 2008_PLANILLA DE RECLAMOS 2" xfId="95" xr:uid="{00000000-0005-0000-0000-00005A000000}"/>
    <cellStyle name="%_NOMINA UNIDADES ANA MARIA - 2008_PLANILLA DE RECLAMOS ONEY" xfId="96" xr:uid="{00000000-0005-0000-0000-00005B000000}"/>
    <cellStyle name="%_NOMINA UNIDADES ANA MARIA - 2008_PLANILLA DE RECLAMOS ONEY 2" xfId="97" xr:uid="{00000000-0005-0000-0000-00005C000000}"/>
    <cellStyle name="%_NOMINA UNIDADES ANA MARIA - 2008_programaciones 2010" xfId="98" xr:uid="{00000000-0005-0000-0000-00005D000000}"/>
    <cellStyle name="%_NOMINA UNIDADES ANA MARIA - 2008_programaciones 2010 2" xfId="99" xr:uid="{00000000-0005-0000-0000-00005E000000}"/>
    <cellStyle name="%_NOMINA UNIDADES ANA MARIA - 2008_RECLAMOS" xfId="100" xr:uid="{00000000-0005-0000-0000-00005F000000}"/>
    <cellStyle name="%_NOMINA UNIDADES ANA MARIA - 2008_RECLAMOS 2" xfId="101" xr:uid="{00000000-0005-0000-0000-000060000000}"/>
    <cellStyle name="%_NOMINA UNIDADES ANA MARIA - OCTUBRE - 2008" xfId="102" xr:uid="{00000000-0005-0000-0000-000061000000}"/>
    <cellStyle name="%_NOMINA UNIDADES ANA MARIA - OCTUBRE - 2008_NUEVO NOVED NOMINA GENERAL" xfId="103" xr:uid="{00000000-0005-0000-0000-000062000000}"/>
    <cellStyle name="%_NOMINA UNIDADES ANA MARIA - OCTUBRE - 2008_NUEVO NOVED NOMINA GENERAL 2" xfId="104" xr:uid="{00000000-0005-0000-0000-000063000000}"/>
    <cellStyle name="%_NOMINA UNIDADES ANA MARIA - OCTUBRE - 2008_PAGOS" xfId="105" xr:uid="{00000000-0005-0000-0000-000064000000}"/>
    <cellStyle name="%_NOMINA UNIDADES ANA MARIA - OCTUBRE - 2008_PAGOS 2" xfId="106" xr:uid="{00000000-0005-0000-0000-000065000000}"/>
    <cellStyle name="%_NOMINA UNIDADES ANA MARIA - OCTUBRE - 2008_PLANILLA DE RECLAMOS" xfId="107" xr:uid="{00000000-0005-0000-0000-000066000000}"/>
    <cellStyle name="%_NOMINA UNIDADES ANA MARIA - OCTUBRE - 2008_PLANILLA DE RECLAMOS 2" xfId="108" xr:uid="{00000000-0005-0000-0000-000067000000}"/>
    <cellStyle name="%_NOMINA UNIDADES ANA MARIA - OCTUBRE - 2008_PLANILLA DE RECLAMOS ONEY" xfId="109" xr:uid="{00000000-0005-0000-0000-000068000000}"/>
    <cellStyle name="%_NOMINA UNIDADES ANA MARIA - OCTUBRE - 2008_PLANILLA DE RECLAMOS ONEY 2" xfId="110" xr:uid="{00000000-0005-0000-0000-000069000000}"/>
    <cellStyle name="%_NOMINA UNIDADES ANA MARIA - OCTUBRE - 2008_programaciones 2010" xfId="111" xr:uid="{00000000-0005-0000-0000-00006A000000}"/>
    <cellStyle name="%_NOMINA UNIDADES ANA MARIA - OCTUBRE - 2008_programaciones 2010 2" xfId="112" xr:uid="{00000000-0005-0000-0000-00006B000000}"/>
    <cellStyle name="%_NOMINA UNIDADES ANA MARIA - OCTUBRE - 2008_RECLAMOS" xfId="113" xr:uid="{00000000-0005-0000-0000-00006C000000}"/>
    <cellStyle name="%_NOMINA UNIDADES ANA MARIA - OCTUBRE - 2008_RECLAMOS 2" xfId="114" xr:uid="{00000000-0005-0000-0000-00006D000000}"/>
    <cellStyle name="%_NOMINA UNIDADES ANA MARIA - OCTUBRE - 2008_RECORD" xfId="115" xr:uid="{00000000-0005-0000-0000-00006E000000}"/>
    <cellStyle name="%_NOMINA UNIDADES ANA MARIA - OCTUBRE - 2008_RECORD 2" xfId="116" xr:uid="{00000000-0005-0000-0000-00006F000000}"/>
    <cellStyle name="%_NOMINA URABA - ABRIL   P-8 -  16-30-2008" xfId="117" xr:uid="{00000000-0005-0000-0000-000070000000}"/>
    <cellStyle name="%_NOMINA URABA - ABRIL   P-8 -  16-30-2008_CAMBIOS" xfId="118" xr:uid="{00000000-0005-0000-0000-000071000000}"/>
    <cellStyle name="%_NOMINA URABA - ABRIL   P-8 -  16-30-2008_CAMBIOS 2" xfId="119" xr:uid="{00000000-0005-0000-0000-000072000000}"/>
    <cellStyle name="%_NOMINA URABA - ABRIL   P-8 -  16-30-2008_CC" xfId="120" xr:uid="{00000000-0005-0000-0000-000073000000}"/>
    <cellStyle name="%_NOMINA URABA - ABRIL   P-8 -  16-30-2008_CC 2" xfId="121" xr:uid="{00000000-0005-0000-0000-000074000000}"/>
    <cellStyle name="%_NOMINA URABA - ABRIL   P-8 -  16-30-2008_HE" xfId="122" xr:uid="{00000000-0005-0000-0000-000075000000}"/>
    <cellStyle name="%_NOMINA URABA - ABRIL   P-8 -  16-30-2008_HE 2" xfId="123" xr:uid="{00000000-0005-0000-0000-000076000000}"/>
    <cellStyle name="%_NOMINA URABA - ABRIL   P-8 -  16-30-2008_INC Y VAC" xfId="124" xr:uid="{00000000-0005-0000-0000-000077000000}"/>
    <cellStyle name="%_NOMINA URABA - ABRIL   P-8 -  16-30-2008_INC Y VAC 2" xfId="125" xr:uid="{00000000-0005-0000-0000-000078000000}"/>
    <cellStyle name="%_NOMINA URABA - ABRIL   P-8 -  16-30-2008_ING" xfId="126" xr:uid="{00000000-0005-0000-0000-000079000000}"/>
    <cellStyle name="%_NOMINA URABA - ABRIL   P-8 -  16-30-2008_ING 2" xfId="127" xr:uid="{00000000-0005-0000-0000-00007A000000}"/>
    <cellStyle name="%_NOMINA URABA - ABRIL   P-8 -  16-30-2008_MED. DE TRANSP" xfId="128" xr:uid="{00000000-0005-0000-0000-00007B000000}"/>
    <cellStyle name="%_NOMINA URABA - ABRIL   P-8 -  16-30-2008_MED. DE TRANSP 2" xfId="129" xr:uid="{00000000-0005-0000-0000-00007C000000}"/>
    <cellStyle name="%_NOMINA URABA - ABRIL   P-8 -  16-30-2008_NOVED NOMINA GENERAL" xfId="130" xr:uid="{00000000-0005-0000-0000-00007D000000}"/>
    <cellStyle name="%_NOMINA URABA - ABRIL   P-8 -  16-30-2008_NOVED NOMINA GENERAL 2" xfId="131" xr:uid="{00000000-0005-0000-0000-00007E000000}"/>
    <cellStyle name="%_NOMINA URABA - ABRIL   P-8 -  16-30-2008_NUEVO NOVED NOMINA GENERAL" xfId="132" xr:uid="{00000000-0005-0000-0000-00007F000000}"/>
    <cellStyle name="%_NOMINA URABA - ABRIL   P-8 -  16-30-2008_NUEVO NOVED NOMINA GENERAL 2" xfId="133" xr:uid="{00000000-0005-0000-0000-000080000000}"/>
    <cellStyle name="%_NOMINA URABA - ABRIL   P-8 -  16-30-2008_PAGOS" xfId="134" xr:uid="{00000000-0005-0000-0000-000081000000}"/>
    <cellStyle name="%_NOMINA URABA - ABRIL   P-8 -  16-30-2008_PAGOS 2" xfId="135" xr:uid="{00000000-0005-0000-0000-000082000000}"/>
    <cellStyle name="%_NOMINA URABA - ABRIL   P-8 -  16-30-2008_PLANILLA DE RECLAMOS" xfId="136" xr:uid="{00000000-0005-0000-0000-000083000000}"/>
    <cellStyle name="%_NOMINA URABA - ABRIL   P-8 -  16-30-2008_PLANILLA DE RECLAMOS 2" xfId="137" xr:uid="{00000000-0005-0000-0000-000084000000}"/>
    <cellStyle name="%_NOMINA URABA - ABRIL   P-8 -  16-30-2008_PLANILLA DE RECLAMOS ONEY" xfId="138" xr:uid="{00000000-0005-0000-0000-000085000000}"/>
    <cellStyle name="%_NOMINA URABA - ABRIL   P-8 -  16-30-2008_PLANILLA DE RECLAMOS ONEY 2" xfId="139" xr:uid="{00000000-0005-0000-0000-000086000000}"/>
    <cellStyle name="%_NOMINA URABA - ABRIL   P-8 -  16-30-2008_PNR" xfId="140" xr:uid="{00000000-0005-0000-0000-000087000000}"/>
    <cellStyle name="%_NOMINA URABA - ABRIL   P-8 -  16-30-2008_PNR 2" xfId="141" xr:uid="{00000000-0005-0000-0000-000088000000}"/>
    <cellStyle name="%_NOMINA URABA - ABRIL   P-8 -  16-30-2008_programaciones 2010" xfId="142" xr:uid="{00000000-0005-0000-0000-000089000000}"/>
    <cellStyle name="%_NOMINA URABA - ABRIL   P-8 -  16-30-2008_programaciones 2010 2" xfId="143" xr:uid="{00000000-0005-0000-0000-00008A000000}"/>
    <cellStyle name="%_NOMINA URABA - ABRIL   P-8 -  16-30-2008_RECLAMOS" xfId="144" xr:uid="{00000000-0005-0000-0000-00008B000000}"/>
    <cellStyle name="%_NOMINA URABA - ABRIL   P-8 -  16-30-2008_RECLAMOS 2" xfId="145" xr:uid="{00000000-0005-0000-0000-00008C000000}"/>
    <cellStyle name="%_NOMINA URABA - ABRIL   P-8 -  16-30-2008_RECORD" xfId="146" xr:uid="{00000000-0005-0000-0000-00008D000000}"/>
    <cellStyle name="%_NOMINA URABA - ABRIL   P-8 -  16-30-2008_RECORD 2" xfId="147" xr:uid="{00000000-0005-0000-0000-00008E000000}"/>
    <cellStyle name="%_NOMINA URABA - ABRIL   P-8 -  16-30-2008_RET" xfId="148" xr:uid="{00000000-0005-0000-0000-00008F000000}"/>
    <cellStyle name="%_NOMINA URABA - ABRIL   P-8 -  16-30-2008_RET 2" xfId="149" xr:uid="{00000000-0005-0000-0000-000090000000}"/>
    <cellStyle name="%_NOMINA URABA - ABRIL   P-8 -  16-30-2008_SUS" xfId="150" xr:uid="{00000000-0005-0000-0000-000091000000}"/>
    <cellStyle name="%_NOMINA URABA - ABRIL   P-8 -  16-30-2008_SUS 2" xfId="151" xr:uid="{00000000-0005-0000-0000-000092000000}"/>
    <cellStyle name="%_NOVED NOMINA GENERAL" xfId="152" xr:uid="{00000000-0005-0000-0000-000093000000}"/>
    <cellStyle name="%_NOVED NOMINA GENERAL 2" xfId="153" xr:uid="{00000000-0005-0000-0000-000094000000}"/>
    <cellStyle name="%_NOVED NOMINA GENERAL APADO JUNIO" xfId="154" xr:uid="{00000000-0005-0000-0000-000095000000}"/>
    <cellStyle name="%_NOVED NOMINA GENERAL APADO JUNIO 2" xfId="155" xr:uid="{00000000-0005-0000-0000-000096000000}"/>
    <cellStyle name="%_NUEVO NOVED NOMINA GENERAL" xfId="156" xr:uid="{00000000-0005-0000-0000-000097000000}"/>
    <cellStyle name="%_NUEVO NOVED NOMINA GENERAL 2" xfId="157" xr:uid="{00000000-0005-0000-0000-000098000000}"/>
    <cellStyle name="%_PAGOS" xfId="158" xr:uid="{00000000-0005-0000-0000-000099000000}"/>
    <cellStyle name="%_PAGOS 2" xfId="159" xr:uid="{00000000-0005-0000-0000-00009A000000}"/>
    <cellStyle name="%_PLANILLA DE DESCANSOS JR" xfId="160" xr:uid="{00000000-0005-0000-0000-00009B000000}"/>
    <cellStyle name="%_PLANILLA DE DESCANSOS JR 2" xfId="161" xr:uid="{00000000-0005-0000-0000-00009C000000}"/>
    <cellStyle name="%_PLANILLA DE RECLAMOS" xfId="162" xr:uid="{00000000-0005-0000-0000-00009D000000}"/>
    <cellStyle name="%_PLANILLA DE RECLAMOS - 2008" xfId="163" xr:uid="{00000000-0005-0000-0000-00009E000000}"/>
    <cellStyle name="%_PLANILLA DE RECLAMOS - 2008 2" xfId="164" xr:uid="{00000000-0005-0000-0000-00009F000000}"/>
    <cellStyle name="%_PLANILLA DE RECLAMOS 10" xfId="165" xr:uid="{00000000-0005-0000-0000-0000A0000000}"/>
    <cellStyle name="%_PLANILLA DE RECLAMOS 11" xfId="166" xr:uid="{00000000-0005-0000-0000-0000A1000000}"/>
    <cellStyle name="%_PLANILLA DE RECLAMOS 2" xfId="167" xr:uid="{00000000-0005-0000-0000-0000A2000000}"/>
    <cellStyle name="%_PLANILLA DE RECLAMOS 3" xfId="168" xr:uid="{00000000-0005-0000-0000-0000A3000000}"/>
    <cellStyle name="%_PLANILLA DE RECLAMOS 4" xfId="169" xr:uid="{00000000-0005-0000-0000-0000A4000000}"/>
    <cellStyle name="%_PLANILLA DE RECLAMOS 5" xfId="170" xr:uid="{00000000-0005-0000-0000-0000A5000000}"/>
    <cellStyle name="%_PLANILLA DE RECLAMOS 6" xfId="171" xr:uid="{00000000-0005-0000-0000-0000A6000000}"/>
    <cellStyle name="%_PLANILLA DE RECLAMOS 7" xfId="172" xr:uid="{00000000-0005-0000-0000-0000A7000000}"/>
    <cellStyle name="%_PLANILLA DE RECLAMOS 8" xfId="173" xr:uid="{00000000-0005-0000-0000-0000A8000000}"/>
    <cellStyle name="%_PLANILLA DE RECLAMOS 9" xfId="174" xr:uid="{00000000-0005-0000-0000-0000A9000000}"/>
    <cellStyle name="%_PLANILLA DE RECLAMOS ONEY" xfId="175" xr:uid="{00000000-0005-0000-0000-0000AA000000}"/>
    <cellStyle name="%_PLANILLA DE RECLAMOS ONEY 2" xfId="176" xr:uid="{00000000-0005-0000-0000-0000AB000000}"/>
    <cellStyle name="%_PNR" xfId="177" xr:uid="{00000000-0005-0000-0000-0000AC000000}"/>
    <cellStyle name="%_PNR 2" xfId="178" xr:uid="{00000000-0005-0000-0000-0000AD000000}"/>
    <cellStyle name="%_PROGRACION FEBRERO 1-15 PARTICULARES" xfId="179" xr:uid="{00000000-0005-0000-0000-0000AE000000}"/>
    <cellStyle name="%_PROGRACION FEBRERO 1-15 PARTICULARES_NUEVO NOVED NOMINA GENERAL" xfId="180" xr:uid="{00000000-0005-0000-0000-0000AF000000}"/>
    <cellStyle name="%_PROGRACION FEBRERO 1-15 PARTICULARES_NUEVO NOVED NOMINA GENERAL 2" xfId="181" xr:uid="{00000000-0005-0000-0000-0000B0000000}"/>
    <cellStyle name="%_PROGRACION FEBRERO 1-15 PARTICULARES_PAGOS" xfId="182" xr:uid="{00000000-0005-0000-0000-0000B1000000}"/>
    <cellStyle name="%_PROGRACION FEBRERO 1-15 PARTICULARES_PAGOS 2" xfId="183" xr:uid="{00000000-0005-0000-0000-0000B2000000}"/>
    <cellStyle name="%_PROGRACION FEBRERO 1-15 PARTICULARES_PLANILLA DE RECLAMOS" xfId="184" xr:uid="{00000000-0005-0000-0000-0000B3000000}"/>
    <cellStyle name="%_PROGRACION FEBRERO 1-15 PARTICULARES_PLANILLA DE RECLAMOS 2" xfId="185" xr:uid="{00000000-0005-0000-0000-0000B4000000}"/>
    <cellStyle name="%_PROGRACION FEBRERO 1-15 PARTICULARES_PLANILLA DE RECLAMOS ONEY" xfId="186" xr:uid="{00000000-0005-0000-0000-0000B5000000}"/>
    <cellStyle name="%_PROGRACION FEBRERO 1-15 PARTICULARES_PLANILLA DE RECLAMOS ONEY 2" xfId="187" xr:uid="{00000000-0005-0000-0000-0000B6000000}"/>
    <cellStyle name="%_PROGRACION FEBRERO 1-15 PARTICULARES_programaciones 2010" xfId="188" xr:uid="{00000000-0005-0000-0000-0000B7000000}"/>
    <cellStyle name="%_PROGRACION FEBRERO 1-15 PARTICULARES_programaciones 2010 2" xfId="189" xr:uid="{00000000-0005-0000-0000-0000B8000000}"/>
    <cellStyle name="%_PROGRACION FEBRERO 1-15 PARTICULARES_RECLAMOS" xfId="190" xr:uid="{00000000-0005-0000-0000-0000B9000000}"/>
    <cellStyle name="%_PROGRACION FEBRERO 1-15 PARTICULARES_RECLAMOS 2" xfId="191" xr:uid="{00000000-0005-0000-0000-0000BA000000}"/>
    <cellStyle name="%_PROGRACION FEBRERO 1-15 PARTICULARES_RECORD" xfId="192" xr:uid="{00000000-0005-0000-0000-0000BB000000}"/>
    <cellStyle name="%_PROGRACION FEBRERO 1-15 PARTICULARES_RECORD 2" xfId="193" xr:uid="{00000000-0005-0000-0000-0000BC000000}"/>
    <cellStyle name="%_PROGRACION PARTICULARES.xls1" xfId="194" xr:uid="{00000000-0005-0000-0000-0000BD000000}"/>
    <cellStyle name="%_PROGRAMACION BUQUE FEBRERO 1-15 -2008" xfId="195" xr:uid="{00000000-0005-0000-0000-0000BE000000}"/>
    <cellStyle name="%_PROGRAMACION BUQUE FEBRERO 1-15 -2008 2" xfId="196" xr:uid="{00000000-0005-0000-0000-0000BF000000}"/>
    <cellStyle name="%_PROGRAMACION NOMINA 207 -2008" xfId="197" xr:uid="{00000000-0005-0000-0000-0000C0000000}"/>
    <cellStyle name="%_PROGRAMACION NOVIEMBRE 1-15 - TODAS " xfId="198" xr:uid="{00000000-0005-0000-0000-0000C1000000}"/>
    <cellStyle name="%_PROGRAMACION NOVIEMBRE 1-15 - TODAS  2" xfId="199" xr:uid="{00000000-0005-0000-0000-0000C2000000}"/>
    <cellStyle name="%_programaciones 2010" xfId="200" xr:uid="{00000000-0005-0000-0000-0000C3000000}"/>
    <cellStyle name="%_programaciones 2010 2" xfId="201" xr:uid="{00000000-0005-0000-0000-0000C4000000}"/>
    <cellStyle name="%_RECLAMOS" xfId="202" xr:uid="{00000000-0005-0000-0000-0000C5000000}"/>
    <cellStyle name="%_RECLAMOS 2" xfId="203" xr:uid="{00000000-0005-0000-0000-0000C6000000}"/>
    <cellStyle name="%_RECORD" xfId="204" xr:uid="{00000000-0005-0000-0000-0000C7000000}"/>
    <cellStyle name="%_RECORD 2" xfId="205" xr:uid="{00000000-0005-0000-0000-0000C8000000}"/>
    <cellStyle name="%_RECORD DE TURNOS 2008" xfId="206" xr:uid="{00000000-0005-0000-0000-0000C9000000}"/>
    <cellStyle name="%_RECORD DE TURNOS 2008 2" xfId="207" xr:uid="{00000000-0005-0000-0000-0000CA000000}"/>
    <cellStyle name="%_RET" xfId="208" xr:uid="{00000000-0005-0000-0000-0000CB000000}"/>
    <cellStyle name="%_RET 2" xfId="209" xr:uid="{00000000-0005-0000-0000-0000CC000000}"/>
    <cellStyle name="%_SUS" xfId="210" xr:uid="{00000000-0005-0000-0000-0000CD000000}"/>
    <cellStyle name="%_SUS 2" xfId="211" xr:uid="{00000000-0005-0000-0000-0000CE000000}"/>
    <cellStyle name="%_TODAS ABRIL 1-15-2008" xfId="212" xr:uid="{00000000-0005-0000-0000-0000CF000000}"/>
    <cellStyle name="%_TODAS ABRIL 1-15-2008 2" xfId="213" xr:uid="{00000000-0005-0000-0000-0000D0000000}"/>
    <cellStyle name="%_todas marzo 1-15-2008 - buques" xfId="214" xr:uid="{00000000-0005-0000-0000-0000D1000000}"/>
    <cellStyle name="%_todas marzo 1-15-2008 - buques 2" xfId="215" xr:uid="{00000000-0005-0000-0000-0000D2000000}"/>
    <cellStyle name="%_Xl0000000" xfId="216" xr:uid="{00000000-0005-0000-0000-0000D3000000}"/>
    <cellStyle name="%_Xl0000000 2" xfId="217" xr:uid="{00000000-0005-0000-0000-0000D4000000}"/>
    <cellStyle name="20% - Accent1" xfId="218" xr:uid="{00000000-0005-0000-0000-0000D5000000}"/>
    <cellStyle name="20% - Accent1 2" xfId="219" xr:uid="{00000000-0005-0000-0000-0000D6000000}"/>
    <cellStyle name="20% - Accent2" xfId="220" xr:uid="{00000000-0005-0000-0000-0000D7000000}"/>
    <cellStyle name="20% - Accent2 2" xfId="221" xr:uid="{00000000-0005-0000-0000-0000D8000000}"/>
    <cellStyle name="20% - Accent3" xfId="222" xr:uid="{00000000-0005-0000-0000-0000D9000000}"/>
    <cellStyle name="20% - Accent3 2" xfId="223" xr:uid="{00000000-0005-0000-0000-0000DA000000}"/>
    <cellStyle name="20% - Accent4" xfId="224" xr:uid="{00000000-0005-0000-0000-0000DB000000}"/>
    <cellStyle name="20% - Accent4 2" xfId="225" xr:uid="{00000000-0005-0000-0000-0000DC000000}"/>
    <cellStyle name="20% - Accent5" xfId="226" xr:uid="{00000000-0005-0000-0000-0000DD000000}"/>
    <cellStyle name="20% - Accent5 2" xfId="227" xr:uid="{00000000-0005-0000-0000-0000DE000000}"/>
    <cellStyle name="20% - Accent6" xfId="228" xr:uid="{00000000-0005-0000-0000-0000DF000000}"/>
    <cellStyle name="20% - Accent6 2" xfId="229" xr:uid="{00000000-0005-0000-0000-0000E0000000}"/>
    <cellStyle name="20% - Énfasis1 2" xfId="230" xr:uid="{00000000-0005-0000-0000-0000E1000000}"/>
    <cellStyle name="20% - Énfasis1 3" xfId="231" xr:uid="{00000000-0005-0000-0000-0000E2000000}"/>
    <cellStyle name="20% - Énfasis2 2" xfId="232" xr:uid="{00000000-0005-0000-0000-0000E3000000}"/>
    <cellStyle name="20% - Énfasis2 3" xfId="233" xr:uid="{00000000-0005-0000-0000-0000E4000000}"/>
    <cellStyle name="20% - Énfasis3 2" xfId="234" xr:uid="{00000000-0005-0000-0000-0000E5000000}"/>
    <cellStyle name="20% - Énfasis3 3" xfId="235" xr:uid="{00000000-0005-0000-0000-0000E6000000}"/>
    <cellStyle name="20% - Énfasis4 2" xfId="236" xr:uid="{00000000-0005-0000-0000-0000E7000000}"/>
    <cellStyle name="20% - Énfasis4 3" xfId="237" xr:uid="{00000000-0005-0000-0000-0000E8000000}"/>
    <cellStyle name="20% - Énfasis5 2" xfId="238" xr:uid="{00000000-0005-0000-0000-0000E9000000}"/>
    <cellStyle name="20% - Énfasis5 3" xfId="239" xr:uid="{00000000-0005-0000-0000-0000EA000000}"/>
    <cellStyle name="20% - Énfasis6 2" xfId="240" xr:uid="{00000000-0005-0000-0000-0000EB000000}"/>
    <cellStyle name="20% - Énfasis6 3" xfId="241" xr:uid="{00000000-0005-0000-0000-0000EC000000}"/>
    <cellStyle name="40% - Accent1" xfId="242" xr:uid="{00000000-0005-0000-0000-0000ED000000}"/>
    <cellStyle name="40% - Accent1 2" xfId="243" xr:uid="{00000000-0005-0000-0000-0000EE000000}"/>
    <cellStyle name="40% - Accent2" xfId="244" xr:uid="{00000000-0005-0000-0000-0000EF000000}"/>
    <cellStyle name="40% - Accent2 2" xfId="245" xr:uid="{00000000-0005-0000-0000-0000F0000000}"/>
    <cellStyle name="40% - Accent3" xfId="246" xr:uid="{00000000-0005-0000-0000-0000F1000000}"/>
    <cellStyle name="40% - Accent3 2" xfId="247" xr:uid="{00000000-0005-0000-0000-0000F2000000}"/>
    <cellStyle name="40% - Accent4" xfId="248" xr:uid="{00000000-0005-0000-0000-0000F3000000}"/>
    <cellStyle name="40% - Accent4 2" xfId="249" xr:uid="{00000000-0005-0000-0000-0000F4000000}"/>
    <cellStyle name="40% - Accent5" xfId="250" xr:uid="{00000000-0005-0000-0000-0000F5000000}"/>
    <cellStyle name="40% - Accent5 2" xfId="251" xr:uid="{00000000-0005-0000-0000-0000F6000000}"/>
    <cellStyle name="40% - Accent6" xfId="252" xr:uid="{00000000-0005-0000-0000-0000F7000000}"/>
    <cellStyle name="40% - Accent6 2" xfId="253" xr:uid="{00000000-0005-0000-0000-0000F8000000}"/>
    <cellStyle name="40% - Énfasis1 2" xfId="254" xr:uid="{00000000-0005-0000-0000-0000F9000000}"/>
    <cellStyle name="40% - Énfasis1 3" xfId="255" xr:uid="{00000000-0005-0000-0000-0000FA000000}"/>
    <cellStyle name="40% - Énfasis2 2" xfId="256" xr:uid="{00000000-0005-0000-0000-0000FB000000}"/>
    <cellStyle name="40% - Énfasis2 3" xfId="257" xr:uid="{00000000-0005-0000-0000-0000FC000000}"/>
    <cellStyle name="40% - Énfasis3 2" xfId="258" xr:uid="{00000000-0005-0000-0000-0000FD000000}"/>
    <cellStyle name="40% - Énfasis3 3" xfId="259" xr:uid="{00000000-0005-0000-0000-0000FE000000}"/>
    <cellStyle name="40% - Énfasis4 2" xfId="260" xr:uid="{00000000-0005-0000-0000-0000FF000000}"/>
    <cellStyle name="40% - Énfasis4 3" xfId="261" xr:uid="{00000000-0005-0000-0000-000000010000}"/>
    <cellStyle name="40% - Énfasis5 2" xfId="262" xr:uid="{00000000-0005-0000-0000-000001010000}"/>
    <cellStyle name="40% - Énfasis5 3" xfId="263" xr:uid="{00000000-0005-0000-0000-000002010000}"/>
    <cellStyle name="40% - Énfasis6 2" xfId="264" xr:uid="{00000000-0005-0000-0000-000003010000}"/>
    <cellStyle name="40% - Énfasis6 3" xfId="265" xr:uid="{00000000-0005-0000-0000-000004010000}"/>
    <cellStyle name="60% - Accent1" xfId="266" xr:uid="{00000000-0005-0000-0000-000005010000}"/>
    <cellStyle name="60% - Accent2" xfId="267" xr:uid="{00000000-0005-0000-0000-000006010000}"/>
    <cellStyle name="60% - Accent3" xfId="268" xr:uid="{00000000-0005-0000-0000-000007010000}"/>
    <cellStyle name="60% - Accent4" xfId="269" xr:uid="{00000000-0005-0000-0000-000008010000}"/>
    <cellStyle name="60% - Accent5" xfId="270" xr:uid="{00000000-0005-0000-0000-000009010000}"/>
    <cellStyle name="60% - Accent6" xfId="271" xr:uid="{00000000-0005-0000-0000-00000A010000}"/>
    <cellStyle name="60% - Énfasis1 2" xfId="272" xr:uid="{00000000-0005-0000-0000-00000B010000}"/>
    <cellStyle name="60% - Énfasis2 2" xfId="273" xr:uid="{00000000-0005-0000-0000-00000C010000}"/>
    <cellStyle name="60% - Énfasis3 2" xfId="274" xr:uid="{00000000-0005-0000-0000-00000D010000}"/>
    <cellStyle name="60% - Énfasis4 2" xfId="275" xr:uid="{00000000-0005-0000-0000-00000E010000}"/>
    <cellStyle name="60% - Énfasis5 2" xfId="276" xr:uid="{00000000-0005-0000-0000-00000F010000}"/>
    <cellStyle name="60% - Énfasis6 2" xfId="277" xr:uid="{00000000-0005-0000-0000-000010010000}"/>
    <cellStyle name="Accent1" xfId="278" xr:uid="{00000000-0005-0000-0000-000011010000}"/>
    <cellStyle name="Accent2" xfId="279" xr:uid="{00000000-0005-0000-0000-000012010000}"/>
    <cellStyle name="Accent3" xfId="280" xr:uid="{00000000-0005-0000-0000-000013010000}"/>
    <cellStyle name="Accent4" xfId="281" xr:uid="{00000000-0005-0000-0000-000014010000}"/>
    <cellStyle name="Accent5" xfId="282" xr:uid="{00000000-0005-0000-0000-000015010000}"/>
    <cellStyle name="Accent6" xfId="283" xr:uid="{00000000-0005-0000-0000-000016010000}"/>
    <cellStyle name="Bad" xfId="284" xr:uid="{00000000-0005-0000-0000-000017010000}"/>
    <cellStyle name="Buena 2" xfId="285" xr:uid="{00000000-0005-0000-0000-000018010000}"/>
    <cellStyle name="Buena 3" xfId="286" xr:uid="{00000000-0005-0000-0000-000019010000}"/>
    <cellStyle name="Calculation" xfId="287" xr:uid="{00000000-0005-0000-0000-00001A010000}"/>
    <cellStyle name="Cálculo 2" xfId="288" xr:uid="{00000000-0005-0000-0000-00001B010000}"/>
    <cellStyle name="Celda de comprobación 2" xfId="289" xr:uid="{00000000-0005-0000-0000-00001C010000}"/>
    <cellStyle name="Celda vinculada 2" xfId="290" xr:uid="{00000000-0005-0000-0000-00001D010000}"/>
    <cellStyle name="Check Cell" xfId="291" xr:uid="{00000000-0005-0000-0000-00001E010000}"/>
    <cellStyle name="Encabezado 4 2" xfId="292" xr:uid="{00000000-0005-0000-0000-00001F010000}"/>
    <cellStyle name="Énfasis1 2" xfId="293" xr:uid="{00000000-0005-0000-0000-000020010000}"/>
    <cellStyle name="Énfasis2 2" xfId="294" xr:uid="{00000000-0005-0000-0000-000021010000}"/>
    <cellStyle name="Énfasis3 2" xfId="295" xr:uid="{00000000-0005-0000-0000-000022010000}"/>
    <cellStyle name="Énfasis3 3" xfId="296" xr:uid="{00000000-0005-0000-0000-000023010000}"/>
    <cellStyle name="Énfasis3 4" xfId="297" xr:uid="{00000000-0005-0000-0000-000024010000}"/>
    <cellStyle name="Énfasis4 2" xfId="298" xr:uid="{00000000-0005-0000-0000-000025010000}"/>
    <cellStyle name="Énfasis5 2" xfId="299" xr:uid="{00000000-0005-0000-0000-000026010000}"/>
    <cellStyle name="Énfasis6 2" xfId="300" xr:uid="{00000000-0005-0000-0000-000027010000}"/>
    <cellStyle name="Énfasis6 3" xfId="301" xr:uid="{00000000-0005-0000-0000-000028010000}"/>
    <cellStyle name="Entrada 2" xfId="302" xr:uid="{00000000-0005-0000-0000-000029010000}"/>
    <cellStyle name="Euro" xfId="303" xr:uid="{00000000-0005-0000-0000-00002A010000}"/>
    <cellStyle name="Excel Built-in Normal" xfId="304" xr:uid="{00000000-0005-0000-0000-00002B010000}"/>
    <cellStyle name="Excel Built-in Normal 1" xfId="305" xr:uid="{00000000-0005-0000-0000-00002C010000}"/>
    <cellStyle name="Excel Built-in Normal 1 2" xfId="306" xr:uid="{00000000-0005-0000-0000-00002D010000}"/>
    <cellStyle name="Excel Built-in Normal 2" xfId="307" xr:uid="{00000000-0005-0000-0000-00002E010000}"/>
    <cellStyle name="Explanatory Text" xfId="308" xr:uid="{00000000-0005-0000-0000-00002F010000}"/>
    <cellStyle name="Good" xfId="309" xr:uid="{00000000-0005-0000-0000-000030010000}"/>
    <cellStyle name="Heading 1" xfId="310" xr:uid="{00000000-0005-0000-0000-000031010000}"/>
    <cellStyle name="Heading 2" xfId="311" xr:uid="{00000000-0005-0000-0000-000032010000}"/>
    <cellStyle name="Heading 3" xfId="312" xr:uid="{00000000-0005-0000-0000-000033010000}"/>
    <cellStyle name="Heading 4" xfId="313" xr:uid="{00000000-0005-0000-0000-000034010000}"/>
    <cellStyle name="Incorrecto 2" xfId="314" xr:uid="{00000000-0005-0000-0000-000035010000}"/>
    <cellStyle name="Incorrecto 3" xfId="315" xr:uid="{00000000-0005-0000-0000-000036010000}"/>
    <cellStyle name="Input" xfId="316" xr:uid="{00000000-0005-0000-0000-000037010000}"/>
    <cellStyle name="Linked Cell" xfId="317" xr:uid="{00000000-0005-0000-0000-000038010000}"/>
    <cellStyle name="Millares 2" xfId="318" xr:uid="{00000000-0005-0000-0000-000039010000}"/>
    <cellStyle name="Millares 2 2" xfId="319" xr:uid="{00000000-0005-0000-0000-00003A010000}"/>
    <cellStyle name="Millares 2 3" xfId="320" xr:uid="{00000000-0005-0000-0000-00003B010000}"/>
    <cellStyle name="Millares 3" xfId="321" xr:uid="{00000000-0005-0000-0000-00003C010000}"/>
    <cellStyle name="Millares 3 2" xfId="322" xr:uid="{00000000-0005-0000-0000-00003D010000}"/>
    <cellStyle name="Millares 4" xfId="323" xr:uid="{00000000-0005-0000-0000-00003E010000}"/>
    <cellStyle name="Millares 4 2" xfId="324" xr:uid="{00000000-0005-0000-0000-00003F010000}"/>
    <cellStyle name="Millares 5" xfId="325" xr:uid="{00000000-0005-0000-0000-000040010000}"/>
    <cellStyle name="Millares 6" xfId="326" xr:uid="{00000000-0005-0000-0000-000041010000}"/>
    <cellStyle name="Moneda" xfId="376" builtinId="4"/>
    <cellStyle name="Moneda 10" xfId="327" xr:uid="{00000000-0005-0000-0000-000042010000}"/>
    <cellStyle name="Moneda 11" xfId="328" xr:uid="{00000000-0005-0000-0000-000043010000}"/>
    <cellStyle name="Moneda 12" xfId="329" xr:uid="{00000000-0005-0000-0000-000044010000}"/>
    <cellStyle name="Moneda 13" xfId="330" xr:uid="{00000000-0005-0000-0000-000045010000}"/>
    <cellStyle name="Moneda 2" xfId="331" xr:uid="{00000000-0005-0000-0000-000046010000}"/>
    <cellStyle name="Moneda 2 2" xfId="332" xr:uid="{00000000-0005-0000-0000-000047010000}"/>
    <cellStyle name="Moneda 2 3" xfId="3" xr:uid="{00000000-0005-0000-0000-000048010000}"/>
    <cellStyle name="Moneda 3" xfId="333" xr:uid="{00000000-0005-0000-0000-000049010000}"/>
    <cellStyle name="Moneda 3 2" xfId="334" xr:uid="{00000000-0005-0000-0000-00004A010000}"/>
    <cellStyle name="Moneda 4" xfId="335" xr:uid="{00000000-0005-0000-0000-00004B010000}"/>
    <cellStyle name="Moneda 5" xfId="336" xr:uid="{00000000-0005-0000-0000-00004C010000}"/>
    <cellStyle name="Moneda 6" xfId="337" xr:uid="{00000000-0005-0000-0000-00004D010000}"/>
    <cellStyle name="Moneda 7" xfId="338" xr:uid="{00000000-0005-0000-0000-00004E010000}"/>
    <cellStyle name="Moneda 8" xfId="339" xr:uid="{00000000-0005-0000-0000-00004F010000}"/>
    <cellStyle name="Moneda 9" xfId="340" xr:uid="{00000000-0005-0000-0000-000050010000}"/>
    <cellStyle name="Neutral 2" xfId="341" xr:uid="{00000000-0005-0000-0000-000051010000}"/>
    <cellStyle name="Normal" xfId="0" builtinId="0"/>
    <cellStyle name="Normal 101" xfId="342" xr:uid="{00000000-0005-0000-0000-000053010000}"/>
    <cellStyle name="Normal 2" xfId="343" xr:uid="{00000000-0005-0000-0000-000054010000}"/>
    <cellStyle name="Normal 2 2" xfId="344" xr:uid="{00000000-0005-0000-0000-000055010000}"/>
    <cellStyle name="Normal 2 2 2" xfId="345" xr:uid="{00000000-0005-0000-0000-000056010000}"/>
    <cellStyle name="Normal 2 3" xfId="346" xr:uid="{00000000-0005-0000-0000-000057010000}"/>
    <cellStyle name="Normal 2 4" xfId="347" xr:uid="{00000000-0005-0000-0000-000058010000}"/>
    <cellStyle name="Normal 3" xfId="348" xr:uid="{00000000-0005-0000-0000-000059010000}"/>
    <cellStyle name="Normal 3 2" xfId="349" xr:uid="{00000000-0005-0000-0000-00005A010000}"/>
    <cellStyle name="Normal 3 2 2" xfId="350" xr:uid="{00000000-0005-0000-0000-00005B010000}"/>
    <cellStyle name="Normal 3 2 4" xfId="4" xr:uid="{00000000-0005-0000-0000-00005C010000}"/>
    <cellStyle name="Normal 4" xfId="351" xr:uid="{00000000-0005-0000-0000-00005D010000}"/>
    <cellStyle name="Normal 4 2" xfId="352" xr:uid="{00000000-0005-0000-0000-00005E010000}"/>
    <cellStyle name="Normal 5" xfId="353" xr:uid="{00000000-0005-0000-0000-00005F010000}"/>
    <cellStyle name="Normal 6" xfId="354" xr:uid="{00000000-0005-0000-0000-000060010000}"/>
    <cellStyle name="Normal 6 2" xfId="355" xr:uid="{00000000-0005-0000-0000-000061010000}"/>
    <cellStyle name="Normal 7" xfId="356" xr:uid="{00000000-0005-0000-0000-000062010000}"/>
    <cellStyle name="Normal 7 2" xfId="357" xr:uid="{00000000-0005-0000-0000-000063010000}"/>
    <cellStyle name="Normal_alcatel basica 2" xfId="2" xr:uid="{00000000-0005-0000-0000-000064010000}"/>
    <cellStyle name="Notas 2" xfId="358" xr:uid="{00000000-0005-0000-0000-000065010000}"/>
    <cellStyle name="Notas 3" xfId="359" xr:uid="{00000000-0005-0000-0000-000066010000}"/>
    <cellStyle name="Note" xfId="360" xr:uid="{00000000-0005-0000-0000-000067010000}"/>
    <cellStyle name="Note 2" xfId="361" xr:uid="{00000000-0005-0000-0000-000068010000}"/>
    <cellStyle name="Output" xfId="362" xr:uid="{00000000-0005-0000-0000-000069010000}"/>
    <cellStyle name="Porcentaje" xfId="1" builtinId="5"/>
    <cellStyle name="Porcentaje 2" xfId="363" xr:uid="{00000000-0005-0000-0000-00006B010000}"/>
    <cellStyle name="Porcentaje 3" xfId="364" xr:uid="{00000000-0005-0000-0000-00006C010000}"/>
    <cellStyle name="Porcentaje 3 2" xfId="365" xr:uid="{00000000-0005-0000-0000-00006D010000}"/>
    <cellStyle name="Salida 2" xfId="366" xr:uid="{00000000-0005-0000-0000-00006E010000}"/>
    <cellStyle name="Texto de advertencia 2" xfId="367" xr:uid="{00000000-0005-0000-0000-00006F010000}"/>
    <cellStyle name="Texto explicativo 2" xfId="368" xr:uid="{00000000-0005-0000-0000-000070010000}"/>
    <cellStyle name="Title" xfId="369" xr:uid="{00000000-0005-0000-0000-000071010000}"/>
    <cellStyle name="Título 1 2" xfId="370" xr:uid="{00000000-0005-0000-0000-000072010000}"/>
    <cellStyle name="Título 2 2" xfId="371" xr:uid="{00000000-0005-0000-0000-000073010000}"/>
    <cellStyle name="Título 3 2" xfId="372" xr:uid="{00000000-0005-0000-0000-000074010000}"/>
    <cellStyle name="Título 4" xfId="373" xr:uid="{00000000-0005-0000-0000-000075010000}"/>
    <cellStyle name="Total 2" xfId="374" xr:uid="{00000000-0005-0000-0000-000076010000}"/>
    <cellStyle name="Warning Text" xfId="375" xr:uid="{00000000-0005-0000-0000-00007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9"/>
  <sheetViews>
    <sheetView tabSelected="1" workbookViewId="0"/>
  </sheetViews>
  <sheetFormatPr baseColWidth="10" defaultRowHeight="15"/>
  <cols>
    <col min="1" max="1" width="4.42578125" customWidth="1"/>
    <col min="2" max="2" width="6.7109375" customWidth="1"/>
    <col min="3" max="3" width="45.85546875" customWidth="1"/>
    <col min="4" max="4" width="7" customWidth="1"/>
    <col min="5" max="5" width="6.7109375" customWidth="1"/>
    <col min="6" max="6" width="15" customWidth="1"/>
    <col min="7" max="7" width="15.140625" customWidth="1"/>
  </cols>
  <sheetData>
    <row r="2" spans="2:7" ht="27.75" customHeight="1">
      <c r="B2" s="25" t="s">
        <v>18</v>
      </c>
      <c r="C2" s="26"/>
      <c r="D2" s="26"/>
      <c r="E2" s="26"/>
      <c r="F2" s="26"/>
      <c r="G2" s="27"/>
    </row>
    <row r="4" spans="2:7" ht="41.25" customHeight="1">
      <c r="B4" s="25" t="s">
        <v>19</v>
      </c>
      <c r="C4" s="26"/>
      <c r="D4" s="26"/>
      <c r="E4" s="26"/>
      <c r="F4" s="26"/>
      <c r="G4" s="27"/>
    </row>
    <row r="5" spans="2:7">
      <c r="B5" s="1"/>
      <c r="C5" s="1"/>
      <c r="D5" s="1"/>
      <c r="E5" s="1"/>
      <c r="F5" s="1"/>
      <c r="G5" s="1"/>
    </row>
    <row r="6" spans="2:7">
      <c r="B6" s="2" t="s">
        <v>0</v>
      </c>
      <c r="C6" s="2" t="s">
        <v>1</v>
      </c>
      <c r="D6" s="3" t="s">
        <v>2</v>
      </c>
      <c r="E6" s="3" t="s">
        <v>3</v>
      </c>
      <c r="F6" s="4" t="s">
        <v>12</v>
      </c>
      <c r="G6" s="4" t="s">
        <v>13</v>
      </c>
    </row>
    <row r="7" spans="2:7" ht="29.25" customHeight="1">
      <c r="B7" s="5">
        <v>1</v>
      </c>
      <c r="C7" s="6" t="s">
        <v>16</v>
      </c>
      <c r="D7" s="5" t="s">
        <v>14</v>
      </c>
      <c r="E7" s="5">
        <v>1</v>
      </c>
      <c r="F7" s="7"/>
      <c r="G7" s="7">
        <f>F7*E7</f>
        <v>0</v>
      </c>
    </row>
    <row r="8" spans="2:7" ht="27" customHeight="1">
      <c r="B8" s="5">
        <v>2</v>
      </c>
      <c r="C8" s="6" t="s">
        <v>17</v>
      </c>
      <c r="D8" s="5" t="s">
        <v>15</v>
      </c>
      <c r="E8" s="5">
        <v>9</v>
      </c>
      <c r="F8" s="7"/>
      <c r="G8" s="7">
        <f t="shared" ref="G8" si="0">F8*E8</f>
        <v>0</v>
      </c>
    </row>
    <row r="9" spans="2:7">
      <c r="B9" s="20" t="s">
        <v>4</v>
      </c>
      <c r="C9" s="21"/>
      <c r="D9" s="21"/>
      <c r="E9" s="21"/>
      <c r="F9" s="22"/>
      <c r="G9" s="8">
        <f>SUM(G7:G8)</f>
        <v>0</v>
      </c>
    </row>
    <row r="10" spans="2:7">
      <c r="B10" s="20" t="s">
        <v>5</v>
      </c>
      <c r="C10" s="21"/>
      <c r="D10" s="21"/>
      <c r="E10" s="22"/>
      <c r="F10" s="9"/>
      <c r="G10" s="8">
        <f>G9*F10</f>
        <v>0</v>
      </c>
    </row>
    <row r="11" spans="2:7">
      <c r="B11" s="20" t="s">
        <v>6</v>
      </c>
      <c r="C11" s="21"/>
      <c r="D11" s="21"/>
      <c r="E11" s="22"/>
      <c r="F11" s="10"/>
      <c r="G11" s="8">
        <f>G9*F11</f>
        <v>0</v>
      </c>
    </row>
    <row r="12" spans="2:7">
      <c r="B12" s="20" t="s">
        <v>7</v>
      </c>
      <c r="C12" s="21"/>
      <c r="D12" s="21"/>
      <c r="E12" s="21"/>
      <c r="F12" s="22"/>
      <c r="G12" s="8">
        <f>G9+G10+G11</f>
        <v>0</v>
      </c>
    </row>
    <row r="14" spans="2:7" ht="36.75" customHeight="1">
      <c r="B14" s="20" t="s">
        <v>20</v>
      </c>
      <c r="C14" s="21"/>
      <c r="D14" s="21"/>
      <c r="E14" s="21"/>
      <c r="F14" s="21"/>
      <c r="G14" s="22"/>
    </row>
    <row r="15" spans="2:7">
      <c r="B15" s="2" t="s">
        <v>0</v>
      </c>
      <c r="C15" s="2" t="s">
        <v>1</v>
      </c>
      <c r="D15" s="3" t="s">
        <v>2</v>
      </c>
      <c r="E15" s="3" t="s">
        <v>3</v>
      </c>
      <c r="F15" s="4" t="s">
        <v>12</v>
      </c>
      <c r="G15" s="4" t="s">
        <v>13</v>
      </c>
    </row>
    <row r="16" spans="2:7">
      <c r="B16" s="5">
        <v>1</v>
      </c>
      <c r="C16" s="6" t="s">
        <v>10</v>
      </c>
      <c r="D16" s="5" t="s">
        <v>8</v>
      </c>
      <c r="E16" s="5">
        <v>1</v>
      </c>
      <c r="F16" s="7">
        <v>5000000</v>
      </c>
      <c r="G16" s="7">
        <f>F16*E16</f>
        <v>5000000</v>
      </c>
    </row>
    <row r="17" spans="2:7">
      <c r="B17" s="20" t="s">
        <v>4</v>
      </c>
      <c r="C17" s="21"/>
      <c r="D17" s="21"/>
      <c r="E17" s="21"/>
      <c r="F17" s="22"/>
      <c r="G17" s="8">
        <f>SUM(G16:G16)</f>
        <v>5000000</v>
      </c>
    </row>
    <row r="18" spans="2:7">
      <c r="B18" s="20" t="s">
        <v>9</v>
      </c>
      <c r="C18" s="21"/>
      <c r="D18" s="21"/>
      <c r="E18" s="22"/>
      <c r="F18" s="11">
        <v>0.19</v>
      </c>
      <c r="G18" s="8">
        <f>G17*F18</f>
        <v>950000</v>
      </c>
    </row>
    <row r="19" spans="2:7">
      <c r="B19" s="20" t="s">
        <v>11</v>
      </c>
      <c r="C19" s="21"/>
      <c r="D19" s="21"/>
      <c r="E19" s="21"/>
      <c r="F19" s="22"/>
      <c r="G19" s="8">
        <f>G17+G18</f>
        <v>5950000</v>
      </c>
    </row>
    <row r="21" spans="2:7">
      <c r="B21" s="24" t="s">
        <v>29</v>
      </c>
      <c r="C21" s="24"/>
      <c r="D21" s="24"/>
      <c r="E21" s="24"/>
      <c r="F21" s="24"/>
      <c r="G21" s="24"/>
    </row>
    <row r="22" spans="2:7">
      <c r="B22" s="12" t="s">
        <v>0</v>
      </c>
      <c r="C22" s="12" t="s">
        <v>30</v>
      </c>
      <c r="D22" s="12" t="s">
        <v>2</v>
      </c>
      <c r="E22" s="12" t="s">
        <v>31</v>
      </c>
      <c r="F22" s="12" t="s">
        <v>32</v>
      </c>
      <c r="G22" s="12" t="s">
        <v>33</v>
      </c>
    </row>
    <row r="23" spans="2:7">
      <c r="B23" s="13">
        <v>1</v>
      </c>
      <c r="C23" s="14" t="s">
        <v>35</v>
      </c>
      <c r="D23" s="15" t="s">
        <v>34</v>
      </c>
      <c r="E23" s="16">
        <v>1</v>
      </c>
      <c r="F23" s="17"/>
      <c r="G23" s="17">
        <f>F23*E23</f>
        <v>0</v>
      </c>
    </row>
    <row r="24" spans="2:7">
      <c r="B24" s="13">
        <v>2</v>
      </c>
      <c r="C24" s="14" t="s">
        <v>36</v>
      </c>
      <c r="D24" s="15" t="s">
        <v>34</v>
      </c>
      <c r="E24" s="16">
        <v>1</v>
      </c>
      <c r="F24" s="17"/>
      <c r="G24" s="17">
        <f t="shared" ref="G24:G27" si="1">F24*E24</f>
        <v>0</v>
      </c>
    </row>
    <row r="25" spans="2:7">
      <c r="B25" s="13">
        <v>3</v>
      </c>
      <c r="C25" s="14" t="s">
        <v>37</v>
      </c>
      <c r="D25" s="15" t="s">
        <v>34</v>
      </c>
      <c r="E25" s="16">
        <v>1</v>
      </c>
      <c r="F25" s="17"/>
      <c r="G25" s="17">
        <f t="shared" si="1"/>
        <v>0</v>
      </c>
    </row>
    <row r="26" spans="2:7">
      <c r="B26" s="13">
        <v>4</v>
      </c>
      <c r="C26" s="14" t="s">
        <v>38</v>
      </c>
      <c r="D26" s="15" t="s">
        <v>34</v>
      </c>
      <c r="E26" s="16">
        <v>1</v>
      </c>
      <c r="F26" s="17"/>
      <c r="G26" s="17">
        <f t="shared" si="1"/>
        <v>0</v>
      </c>
    </row>
    <row r="27" spans="2:7">
      <c r="B27" s="13">
        <v>5</v>
      </c>
      <c r="C27" s="14" t="s">
        <v>39</v>
      </c>
      <c r="D27" s="15" t="s">
        <v>34</v>
      </c>
      <c r="E27" s="16">
        <v>1</v>
      </c>
      <c r="F27" s="17"/>
      <c r="G27" s="17">
        <f t="shared" si="1"/>
        <v>0</v>
      </c>
    </row>
    <row r="29" spans="2:7" ht="30" customHeight="1">
      <c r="B29" s="23" t="s">
        <v>21</v>
      </c>
      <c r="C29" s="23"/>
      <c r="D29" s="23"/>
      <c r="E29" s="23"/>
      <c r="F29" s="23"/>
      <c r="G29" s="8">
        <f>G19+G12</f>
        <v>5950000</v>
      </c>
    </row>
    <row r="31" spans="2:7">
      <c r="B31" s="18" t="s">
        <v>22</v>
      </c>
      <c r="C31" s="19"/>
      <c r="D31" s="19"/>
      <c r="E31" s="19"/>
      <c r="F31" s="19"/>
      <c r="G31" s="19"/>
    </row>
    <row r="32" spans="2:7">
      <c r="B32" s="18" t="s">
        <v>23</v>
      </c>
      <c r="C32" s="19"/>
      <c r="D32" s="19"/>
      <c r="E32" s="19"/>
      <c r="F32" s="19"/>
      <c r="G32" s="19"/>
    </row>
    <row r="33" spans="2:7">
      <c r="B33" s="18" t="s">
        <v>24</v>
      </c>
      <c r="C33" s="19"/>
      <c r="D33" s="19"/>
      <c r="E33" s="19"/>
      <c r="F33" s="19"/>
      <c r="G33" s="19"/>
    </row>
    <row r="34" spans="2:7">
      <c r="B34" s="18" t="s">
        <v>25</v>
      </c>
      <c r="C34" s="19"/>
      <c r="D34" s="19"/>
      <c r="E34" s="19"/>
      <c r="F34" s="19"/>
      <c r="G34" s="19"/>
    </row>
    <row r="35" spans="2:7">
      <c r="B35" s="18" t="s">
        <v>26</v>
      </c>
      <c r="C35" s="19"/>
      <c r="D35" s="19"/>
      <c r="E35" s="19"/>
      <c r="F35" s="19"/>
      <c r="G35" s="19"/>
    </row>
    <row r="36" spans="2:7">
      <c r="B36" s="18"/>
      <c r="C36" s="19"/>
      <c r="D36" s="19"/>
      <c r="E36" s="19"/>
      <c r="F36" s="19"/>
      <c r="G36" s="19"/>
    </row>
    <row r="37" spans="2:7">
      <c r="B37" s="18"/>
      <c r="C37" s="19"/>
      <c r="D37" s="19"/>
      <c r="E37" s="19"/>
      <c r="F37" s="19"/>
      <c r="G37" s="19"/>
    </row>
    <row r="38" spans="2:7">
      <c r="B38" s="18" t="s">
        <v>27</v>
      </c>
      <c r="C38" s="19"/>
      <c r="D38" s="19"/>
      <c r="E38" s="19"/>
      <c r="F38" s="19"/>
      <c r="G38" s="19"/>
    </row>
    <row r="39" spans="2:7">
      <c r="B39" s="18" t="s">
        <v>28</v>
      </c>
      <c r="C39" s="19"/>
      <c r="D39" s="19"/>
      <c r="E39" s="19"/>
      <c r="F39" s="19"/>
      <c r="G39" s="19"/>
    </row>
  </sheetData>
  <mergeCells count="12">
    <mergeCell ref="B11:E11"/>
    <mergeCell ref="B12:F12"/>
    <mergeCell ref="B2:G2"/>
    <mergeCell ref="B4:G4"/>
    <mergeCell ref="B9:F9"/>
    <mergeCell ref="B10:E10"/>
    <mergeCell ref="B17:F17"/>
    <mergeCell ref="B18:E18"/>
    <mergeCell ref="B19:F19"/>
    <mergeCell ref="B29:F29"/>
    <mergeCell ref="B14:G14"/>
    <mergeCell ref="B21:G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2 - Formulario Precios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2019-03-29T16:02:29Z</dcterms:created>
  <dcterms:modified xsi:type="dcterms:W3CDTF">2019-05-31T20:42:28Z</dcterms:modified>
</cp:coreProperties>
</file>