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35" i="1" l="1"/>
  <c r="J35" i="1"/>
  <c r="P28" i="1"/>
  <c r="J28" i="1"/>
  <c r="P29" i="1"/>
  <c r="P19" i="1"/>
  <c r="P18" i="1"/>
  <c r="P17" i="1"/>
  <c r="J29" i="1"/>
  <c r="J18" i="1"/>
  <c r="J17" i="1"/>
  <c r="J19" i="1"/>
  <c r="J106" i="1"/>
  <c r="J105" i="1"/>
  <c r="L104" i="1"/>
  <c r="J104" i="1"/>
  <c r="J103" i="1"/>
  <c r="J102" i="1"/>
  <c r="J101" i="1"/>
  <c r="J100" i="1"/>
  <c r="J99" i="1"/>
  <c r="J98" i="1"/>
  <c r="J97" i="1"/>
  <c r="J96" i="1"/>
  <c r="J95" i="1"/>
  <c r="J94" i="1"/>
  <c r="J93" i="1"/>
  <c r="J92" i="1"/>
  <c r="J91" i="1"/>
  <c r="J90" i="1"/>
  <c r="J89" i="1"/>
  <c r="J88" i="1"/>
  <c r="J87" i="1"/>
  <c r="J86" i="1"/>
  <c r="J85" i="1"/>
  <c r="J84" i="1"/>
  <c r="J83" i="1"/>
  <c r="J82" i="1"/>
  <c r="P38" i="1" l="1"/>
  <c r="J38" i="1"/>
  <c r="P37" i="1"/>
  <c r="J37" i="1"/>
  <c r="P36" i="1"/>
  <c r="J36" i="1"/>
  <c r="P34" i="1"/>
  <c r="J34" i="1"/>
  <c r="P33" i="1"/>
  <c r="J33" i="1"/>
  <c r="P32" i="1"/>
  <c r="J32" i="1"/>
  <c r="P31" i="1"/>
  <c r="J31" i="1"/>
  <c r="P30" i="1"/>
  <c r="J30" i="1"/>
  <c r="P27" i="1"/>
  <c r="J27" i="1"/>
  <c r="P26" i="1"/>
  <c r="J26" i="1"/>
  <c r="P25" i="1"/>
  <c r="J25" i="1"/>
  <c r="P24" i="1"/>
  <c r="J24" i="1"/>
  <c r="P23" i="1"/>
  <c r="J23" i="1"/>
  <c r="P22" i="1"/>
  <c r="J22" i="1"/>
  <c r="P21" i="1"/>
  <c r="J21" i="1"/>
  <c r="P20" i="1"/>
  <c r="J20" i="1"/>
  <c r="P16" i="1"/>
  <c r="J16" i="1"/>
  <c r="P15" i="1"/>
  <c r="J15" i="1"/>
  <c r="P14" i="1"/>
  <c r="J14" i="1"/>
  <c r="P13" i="1"/>
  <c r="J13" i="1"/>
</calcChain>
</file>

<file path=xl/sharedStrings.xml><?xml version="1.0" encoding="utf-8"?>
<sst xmlns="http://schemas.openxmlformats.org/spreadsheetml/2006/main" count="460" uniqueCount="209">
  <si>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</si>
  <si>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</si>
  <si>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</si>
  <si>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</si>
  <si>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</si>
  <si>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</si>
  <si>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</si>
  <si>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</si>
  <si>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</si>
  <si>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</si>
  <si>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</si>
  <si>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</si>
  <si>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</si>
  <si>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</si>
  <si>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</si>
  <si>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</si>
  <si>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</si>
  <si>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</si>
  <si>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</si>
  <si>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</si>
  <si>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</si>
  <si>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</si>
  <si>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</si>
  <si>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</si>
  <si>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</si>
  <si>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</si>
  <si>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</si>
  <si>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</si>
  <si>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</si>
  <si>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</si>
  <si>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</si>
  <si>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</si>
  <si>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</si>
  <si>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</si>
  <si>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</si>
  <si>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</si>
  <si>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</si>
  <si>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</si>
  <si>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</si>
  <si>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</si>
  <si>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</si>
  <si>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</si>
  <si>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</si>
  <si>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</si>
  <si>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</si>
  <si>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</si>
  <si>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</si>
  <si>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</si>
  <si>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</si>
  <si>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</si>
  <si>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</si>
  <si>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</si>
  <si>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</si>
  <si>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</si>
  <si>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</si>
  <si>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</si>
  <si>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</si>
  <si>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</si>
  <si>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</si>
  <si>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</si>
  <si>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</si>
  <si>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</si>
  <si>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</si>
  <si>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</si>
  <si>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</si>
  <si>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</si>
  <si>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</si>
  <si>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</si>
  <si>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</si>
  <si>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</si>
  <si>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</si>
  <si>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</si>
  <si>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</si>
  <si>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</si>
  <si>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</si>
  <si>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</si>
  <si>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</si>
  <si>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</si>
  <si>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</si>
  <si>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</si>
  <si>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</si>
  <si>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</si>
  <si>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</si>
  <si>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</si>
  <si>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</si>
  <si>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</si>
  <si>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</si>
  <si>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</si>
  <si>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</si>
  <si>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</si>
  <si>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</si>
  <si>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</si>
  <si>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</si>
  <si>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</si>
  <si>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</si>
  <si>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</si>
  <si>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</si>
  <si>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</si>
  <si>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</si>
  <si>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</si>
  <si>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</si>
  <si>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</si>
  <si>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</si>
  <si>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</si>
  <si>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</si>
  <si>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</si>
  <si>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</si>
  <si>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</si>
  <si>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</si>
  <si>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</si>
  <si>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</si>
  <si>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</si>
  <si>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Objeto:</t>
  </si>
  <si>
    <t>SELECCIÓN DE EMPRESAS DE VIGILANCIA Y SEGURIDAD PRIVADA PEQUEÑAS COMO ALIADOS PROVEEDORES DE LA EMPRESA PARA LA SEGURIDAD URBANA - ESU</t>
  </si>
  <si>
    <t>ANÁLISIS DE RIESGOS - PROCESO DE CONTRATACIÓN: SELECCIÓN DE ALIADOS PROVEEDORES PARA LA PRESTACIÓN DE SERVICIOS DE VIGILANCIA REGULADOS POR LA SUPERINTENDENCIA DE VIGILANCIA Y SEGURIDAD PRIVADAEMPRESAS PEQUEÑAS.</t>
  </si>
  <si>
    <t>Item</t>
  </si>
  <si>
    <t>Valoración</t>
  </si>
  <si>
    <t>Denominación</t>
  </si>
  <si>
    <t>Descripción</t>
  </si>
  <si>
    <t>Falta de conocimiento en la elaboración del pliego de condiciones para la selección de aliados</t>
  </si>
  <si>
    <t>Técnico, Jurídico, Financiero.</t>
  </si>
  <si>
    <t>Riesgo Alto</t>
  </si>
  <si>
    <t>1. Revisión del pliego de condiciones por parte de los directores.
2. Establecer un comité interdisciplinario para su elaboración.
3. Revisar y validar pliegos anteriores.</t>
  </si>
  <si>
    <t>Interna</t>
  </si>
  <si>
    <t>Técnico</t>
  </si>
  <si>
    <t>Riesgo Bajo</t>
  </si>
  <si>
    <t xml:space="preserve">1. Estudio del Sector.
2. Solicitud de Información a distintas fuentes.
3. Publicación en el portal de contratación de la ESU.
 </t>
  </si>
  <si>
    <t>Falta de exigencias y requisitos claros en el pliego de condiciones desde el aspecto: Jurídico, Técnico, Operativo, Financiero y Administrativo</t>
  </si>
  <si>
    <t>1. Elaboración de estudios previos. 
2. Elaboración del estudio del sector. 
3. Interacción del personal que hace parte del comité interdisciplinario.
4. Revisión de directores.
5. Revisión y validación de pliegos anteriores.</t>
  </si>
  <si>
    <t>No confidencialidad en el manejo de la información con respecto al proceso de selección de aliados</t>
  </si>
  <si>
    <t>Riesgo Extremo</t>
  </si>
  <si>
    <t>1. Capacitación al personal en temas jurídicos, no confidencialidad a los deberes profesionales.                                       2.Aplicación al manual de ética de la entidad.
3. Remisión de información de manera oficial exclusivamente por los canales institucionales y solamente al personal interno involucrado directamente.</t>
  </si>
  <si>
    <t>Riesgo Moderado</t>
  </si>
  <si>
    <t>1. Experiencia por la empresa contratante en aspecto técnicos y de contratación
2.  Acompañamiento y asesoría por parte de la Secretaria General para atender los aspectos jurídicos correspondientes al objeto a contratar.
3. Acompañamiento y asesoría por parte de la Dirección Financiera para atender los financieros y contables correspondientes al objeto a contratar. 4. Acompañamiento de la dirección de control interno.
5. Soporte y apoyo por los directores de las áreas que constituyen la empresa.
6. Estudio del sector y estudios previos.
7. Validación de información de procesos de selección anteriores.</t>
  </si>
  <si>
    <t>Solicitud de requisitos habilitantes por fuera del alcance de los posibles participantes</t>
  </si>
  <si>
    <t xml:space="preserve">1. Elaboración del estudio del sector.
2. Elaboración del estudio del mercado.
3. Elaboración de estudios previos. 
4. Revisión de los requisitos habilitantes por parte del comité. 
5. Validación de información de procesos de selección anteriores.
</t>
  </si>
  <si>
    <t>Declaración desierta del proceso por carencia de proponentes.</t>
  </si>
  <si>
    <t>Jurídico
Técnico</t>
  </si>
  <si>
    <t>1. Publicación en el portal de contratación de la ESU.
2. Disposición de factores de habilitación y evaluación coherentes con el sector.</t>
  </si>
  <si>
    <t>Declaración desierta del proceso por incumplimiento de los pliegos de condiciones por parte de los proponentes</t>
  </si>
  <si>
    <t>Jurídico</t>
  </si>
  <si>
    <t>Riesgo bajo</t>
  </si>
  <si>
    <t>1. Validación y verificación de condiciones en la etapa de evaluación.
2. Respuesta oportuna a las inquietudes presentadas por los proponentes.
3. Disposición de factores de habilitación y evaluación coherentes con el sector.</t>
  </si>
  <si>
    <t>Documentación adulterada, ficticia, fraudulenta, presentada por los participantes</t>
  </si>
  <si>
    <t>Proponente 
o participante 
o interesado</t>
  </si>
  <si>
    <t>1. Valicación de la documentación con los entes que expidieron los certificados.
2. Revisión interdisciplinaria de la información.</t>
  </si>
  <si>
    <t>Incumplimiento del cronograma de actividades establecido por la entidad para el proceso de selección de aliados</t>
  </si>
  <si>
    <t>ESU/Proponente o participante o interesado</t>
  </si>
  <si>
    <t>Generar acciones que permitan el favorecimiento de algunos proveedores</t>
  </si>
  <si>
    <t>1. Capacitación al personal en temas jurídicos, infidelidad a los deberes profesionales                                       2.Aplicación del manual de ética de la entidad. 
3. Aplicación del manual de contratación de la entidad.
4. Remisión de información de manera oficial exclusivamente por los canales institucionales y solamente al personal interno involucrado directamente.</t>
  </si>
  <si>
    <t>Inadecuada evaluación de los participantes</t>
  </si>
  <si>
    <t xml:space="preserve">
1. Estricto cumplimiento a los pliegos de condiciones y/o Manual de Contratación
2. Verificacion y validación por parte de las áreas correspondientes
3. Validación y aprobación por parte del comité de gerencia</t>
  </si>
  <si>
    <t>interno</t>
  </si>
  <si>
    <t>Falta de conocimiento técnico durante la visita a los participantes</t>
  </si>
  <si>
    <t>1. Verificacion de la validez de la informacion suministrada por los participantes en la visita realizada por el comite evaluador.
2.Elaboración y aplicación de la lista de chequeo. 
3. Inducción y capacitación a las personas participantes de la visita de evaluación.</t>
  </si>
  <si>
    <t>Interna /Externa</t>
  </si>
  <si>
    <t>Demoras en la legalización del acuerdo comercial y el contrato  que afecta el incio de la ejecución contractual</t>
  </si>
  <si>
    <t>ESU/
Proponente</t>
  </si>
  <si>
    <t>1. Cumplimiento estricto del cronograma establecido                    
2.Expedición oportuna de los registros presupuestales y firmas de acuerdos comerciales y contratos                        3.Expedición oportuna de las garantías
4. Afectación de la garantía de seriedad de la oferta.</t>
  </si>
  <si>
    <t>ESU/ Aliado</t>
  </si>
  <si>
    <t>1. Claridad en las especificaciones solicitadas en los pliegos de condiciones
2. verificación y validación con la Secretaria General y compañias aseguradoras.</t>
  </si>
  <si>
    <t>Inadecuada formulación del acuerdo comercial y el contrato</t>
  </si>
  <si>
    <t>ESU/Aliado</t>
  </si>
  <si>
    <t>1. Elaboración clara y coherente del documento contractual de conformidad con las especificaciones solicitadas en los pliegos de condiciones.
2. Verificación y validación de la Secretaria General u otras áreas de interés.</t>
  </si>
  <si>
    <t>Incumplimiento de la publicación del contrato en el SECOP</t>
  </si>
  <si>
    <t>Riesgo alto</t>
  </si>
  <si>
    <t>1. Cumplimiento de los términos estipulados en la ley y en el manual de contratación.
2. Legalizacion oportuna del contrato por las partes.
3. Hacer seguimiento constante por parte del funcionario encargado para dicha labor.</t>
  </si>
  <si>
    <t>Mala liquidación en las tarifas de acuerdo a la circular expedida por la Superintendencia de Vigilancia y Seguridad Privada</t>
  </si>
  <si>
    <t>Aliado</t>
  </si>
  <si>
    <t xml:space="preserve">1. Aplicación y verificación de la circular vigente expedida por la Superintendencia de Vigilancia y Seguridad Privada.
2. Supervisión del Acuerdo Marco y órdenes de servicio.
3. Auditorías (Eventualmente).
</t>
  </si>
  <si>
    <t>Incumplimiento de las obligaciones contractuales por parte del aliado proveedor por: Mala liquidación de la nómina, falta de entrega de dotación, la no capacitación de guardas, incumplimiento de consignas, sobre ejecución de los contratos, la no prestación de los servicios requeridos.</t>
  </si>
  <si>
    <t>1. Seguimiento y control por parte del supervisor del contrato.
2.Comunicación clara y efectiva acerca de las obligaciones del contrato
3. Respaldo de garantías al contrato. 4.Aplicación de software de liquidación de nómina teniendo en cuenta la norma laboral, aplicación de software operativo y de supervisión.
5. Imposición de sanciones.</t>
  </si>
  <si>
    <t>Empresa que no cuenta con la capacidad instalada para responder a los requerimientos del cliente.</t>
  </si>
  <si>
    <t>1. Seguimiento y control por parte del supervisor del contrato.
2.Comunicación clara y efectiva acerca de las obligaciones del contrato
3. Respaldo de garantías al contrato a través de pólizas.
4. Imposición de sanciones.</t>
  </si>
  <si>
    <t>Factores externos que impiden el cumplimiento de las obligaciones contractuales (Cambio de legislación, desastres naturales y casos fortuitos)</t>
  </si>
  <si>
    <t>Regulatorio / Económico/ Natural</t>
  </si>
  <si>
    <t>1. Seguimiento y control por parte del supervisor de la ESU
2. Capacitación constante.</t>
  </si>
  <si>
    <t>Disparidad en el cruce de cuentas y obligaciones pendientes  al momento de la liquidación</t>
  </si>
  <si>
    <t>Jurídico, Financiero</t>
  </si>
  <si>
    <t>1. Seguimiento y control a los convenios y contratos por parte del supervisor de la ESU
2. Gestión documental adecuada
3. Disposición de cláusulas claras en el documento contractual</t>
  </si>
  <si>
    <t>Inoponibilidad ante terceros</t>
  </si>
  <si>
    <t>1. Acompañamiento y asesoría por parte de la Secretaria General para atender los aspectos jurídicos correspondientes.</t>
  </si>
  <si>
    <t>Incuplimiento de mandato legales y/o reglamentarios, tales como la aplicación plena de los principios de presibilidad, planeación, publicidad y concurrencia.</t>
  </si>
  <si>
    <t>1. Seguimiento y control al cumplimiento de los mandatos legales y/o reglamentarios.</t>
  </si>
  <si>
    <t>5- Catastrófico</t>
  </si>
  <si>
    <t>4- Mayor</t>
  </si>
  <si>
    <t>3- Moderado</t>
  </si>
  <si>
    <t>2- Menor</t>
  </si>
  <si>
    <t>1- Insignificante</t>
  </si>
  <si>
    <r>
      <rPr>
        <b/>
        <sz val="10"/>
        <color theme="1"/>
        <rFont val="Calibri"/>
        <family val="2"/>
        <scheme val="minor"/>
      </rPr>
      <t>Alta</t>
    </r>
    <r>
      <rPr>
        <sz val="10"/>
        <color theme="1"/>
        <rFont val="Calibri"/>
        <family val="2"/>
        <scheme val="minor"/>
      </rPr>
      <t xml:space="preserve">                          Evitar el riesgo Reducir el riesgo Compartir o transferir el riesgo</t>
    </r>
  </si>
  <si>
    <r>
      <rPr>
        <b/>
        <sz val="10"/>
        <color theme="1"/>
        <rFont val="Calibri"/>
        <family val="2"/>
        <scheme val="minor"/>
      </rPr>
      <t xml:space="preserve">Moderado  </t>
    </r>
    <r>
      <rPr>
        <sz val="10"/>
        <color theme="1"/>
        <rFont val="Calibri"/>
        <family val="2"/>
        <scheme val="minor"/>
      </rPr>
      <t xml:space="preserve">                         Reducir el riesgo Asumir el riesgo</t>
    </r>
  </si>
  <si>
    <r>
      <rPr>
        <b/>
        <sz val="10"/>
        <color theme="1"/>
        <rFont val="Calibri"/>
        <family val="2"/>
        <scheme val="minor"/>
      </rPr>
      <t xml:space="preserve">Baja </t>
    </r>
    <r>
      <rPr>
        <sz val="10"/>
        <color theme="1"/>
        <rFont val="Calibri"/>
        <family val="2"/>
        <scheme val="minor"/>
      </rPr>
      <t xml:space="preserve">                         Asumir el riesgo</t>
    </r>
  </si>
  <si>
    <t>1-Baja</t>
  </si>
  <si>
    <r>
      <rPr>
        <b/>
        <sz val="10"/>
        <color theme="1"/>
        <rFont val="Calibri"/>
        <family val="2"/>
        <scheme val="minor"/>
      </rPr>
      <t>Extrema</t>
    </r>
    <r>
      <rPr>
        <sz val="10"/>
        <color theme="1"/>
        <rFont val="Calibri"/>
        <family val="2"/>
        <scheme val="minor"/>
      </rPr>
      <t xml:space="preserve">                         Evitar el riesgo Reducir el riesgo Compartir o transferir el riesgo</t>
    </r>
  </si>
  <si>
    <t>2-Improbable</t>
  </si>
  <si>
    <r>
      <rPr>
        <b/>
        <sz val="10"/>
        <color theme="1"/>
        <rFont val="Calibri"/>
        <family val="2"/>
        <scheme val="minor"/>
      </rPr>
      <t>Extrema</t>
    </r>
    <r>
      <rPr>
        <sz val="10"/>
        <color theme="1"/>
        <rFont val="Calibri"/>
        <family val="2"/>
        <scheme val="minor"/>
      </rPr>
      <t xml:space="preserve">                        Evitar el riesgo Reducir el riesgo Compartir o transferir el riesgo</t>
    </r>
  </si>
  <si>
    <t>3 - Posible</t>
  </si>
  <si>
    <t>4-Probable</t>
  </si>
  <si>
    <r>
      <rPr>
        <b/>
        <sz val="10"/>
        <color theme="1"/>
        <rFont val="Calibri"/>
        <family val="2"/>
        <scheme val="minor"/>
      </rPr>
      <t xml:space="preserve">Extrema </t>
    </r>
    <r>
      <rPr>
        <sz val="10"/>
        <color theme="1"/>
        <rFont val="Calibri"/>
        <family val="2"/>
        <scheme val="minor"/>
      </rPr>
      <t xml:space="preserve">                         Evitar el riesgo Reducir el riesgo Compartir o transferir el riesgo</t>
    </r>
  </si>
  <si>
    <t>5-Alta</t>
  </si>
  <si>
    <r>
      <rPr>
        <b/>
        <sz val="10"/>
        <color theme="1"/>
        <rFont val="Calibri"/>
        <family val="2"/>
        <scheme val="minor"/>
      </rPr>
      <t>Moderado  2</t>
    </r>
    <r>
      <rPr>
        <sz val="10"/>
        <color theme="1"/>
        <rFont val="Calibri"/>
        <family val="2"/>
        <scheme val="minor"/>
      </rPr>
      <t xml:space="preserve">                         Reducir el riesgo Asumir el riesgo</t>
    </r>
  </si>
  <si>
    <r>
      <rPr>
        <b/>
        <sz val="10"/>
        <color theme="1"/>
        <rFont val="Calibri"/>
        <family val="2"/>
        <scheme val="minor"/>
      </rPr>
      <t>Extrema</t>
    </r>
    <r>
      <rPr>
        <sz val="10"/>
        <color theme="1"/>
        <rFont val="Calibri"/>
        <family val="2"/>
        <scheme val="minor"/>
      </rPr>
      <t xml:space="preserve">  5                       Evitar el riesgo Reducir el riesgo Compartir o transferir el riesgo</t>
    </r>
  </si>
  <si>
    <r>
      <rPr>
        <b/>
        <sz val="10"/>
        <color theme="1"/>
        <rFont val="Calibri"/>
        <family val="2"/>
        <scheme val="minor"/>
      </rPr>
      <t>Alta</t>
    </r>
    <r>
      <rPr>
        <sz val="10"/>
        <color theme="1"/>
        <rFont val="Calibri"/>
        <family val="2"/>
        <scheme val="minor"/>
      </rPr>
      <t xml:space="preserve"> 14                         Evitar el riesgo Reducir el riesgo Compartir o transferir el riesgo</t>
    </r>
  </si>
  <si>
    <r>
      <rPr>
        <b/>
        <sz val="10"/>
        <color theme="1"/>
        <rFont val="Calibri"/>
        <family val="2"/>
        <scheme val="minor"/>
      </rPr>
      <t>Moderado  1,4,7,8,9,15</t>
    </r>
    <r>
      <rPr>
        <sz val="10"/>
        <color theme="1"/>
        <rFont val="Calibri"/>
        <family val="2"/>
        <scheme val="minor"/>
      </rPr>
      <t xml:space="preserve">                Reducir el riesgo Asumir el riesgo</t>
    </r>
  </si>
  <si>
    <r>
      <rPr>
        <b/>
        <sz val="10"/>
        <color theme="1"/>
        <rFont val="Calibri"/>
        <family val="2"/>
        <scheme val="minor"/>
      </rPr>
      <t>Alta</t>
    </r>
    <r>
      <rPr>
        <sz val="10"/>
        <color theme="1"/>
        <rFont val="Calibri"/>
        <family val="2"/>
        <scheme val="minor"/>
      </rPr>
      <t xml:space="preserve"> 6,13,16,17,18,20,22                  Evitar el riesgo Reducir el riesgo Compartir o transferir el riesgo</t>
    </r>
  </si>
  <si>
    <r>
      <rPr>
        <b/>
        <sz val="10"/>
        <color theme="1"/>
        <rFont val="Calibri"/>
        <family val="2"/>
        <scheme val="minor"/>
      </rPr>
      <t>Alta</t>
    </r>
    <r>
      <rPr>
        <sz val="10"/>
        <color theme="1"/>
        <rFont val="Calibri"/>
        <family val="2"/>
        <scheme val="minor"/>
      </rPr>
      <t xml:space="preserve"> 12,21,23                        Evitar el riesgo Reducir el riesgo Compartir o transferir el riesgo</t>
    </r>
  </si>
  <si>
    <r>
      <rPr>
        <b/>
        <sz val="10"/>
        <color theme="1"/>
        <rFont val="Calibri"/>
        <family val="2"/>
        <scheme val="minor"/>
      </rPr>
      <t xml:space="preserve">Baja </t>
    </r>
    <r>
      <rPr>
        <sz val="10"/>
        <color theme="1"/>
        <rFont val="Calibri"/>
        <family val="2"/>
        <scheme val="minor"/>
      </rPr>
      <t xml:space="preserve"> 3,24,25                       Asumir el riesgo</t>
    </r>
  </si>
  <si>
    <r>
      <rPr>
        <b/>
        <sz val="10"/>
        <color theme="1"/>
        <rFont val="Calibri"/>
        <family val="2"/>
        <scheme val="minor"/>
      </rPr>
      <t>Moderado 10,11,19,25</t>
    </r>
    <r>
      <rPr>
        <sz val="10"/>
        <color theme="1"/>
        <rFont val="Calibri"/>
        <family val="2"/>
        <scheme val="minor"/>
      </rPr>
      <t xml:space="preserve">                         Reducir el riesgo Asumir el riesgo</t>
    </r>
  </si>
  <si>
    <t>Selección Aliados Proveedores Vigilancia Fisica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</si>
</sst>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6">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
      <patternFill patternType="solid">
        <fgColor theme="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92D050"/>
        <bgColor indexed="64"/>
      </patternFill>
    </fill>
    <fill>
      <patternFill patternType="solid">
        <fgColor rgb="FFFF0000"/>
        <bgColor indexed="64"/>
      </patternFill>
    </fill>
    <fill>
      <patternFill patternType="solid">
        <fgColor theme="0" tint="-0.14999847407452621"/>
        <bgColor indexed="64"/>
      </patternFill>
    </fill>
  </fills>
  <borders count="3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top style="thin">
        <color indexed="64"/>
      </top>
      <bottom style="thin">
        <color indexed="64"/>
      </bottom>
      <diagonal/>
    </border>
    <border>
      <left/>
      <right style="thin">
        <color theme="0" tint="-0.499984740745262"/>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indexed="64"/>
      </right>
      <top/>
      <bottom/>
      <diagonal/>
    </border>
    <border>
      <left style="thin">
        <color theme="0" tint="-0.499984740745262"/>
      </left>
      <right style="thin">
        <color theme="0" tint="-0.499984740745262"/>
      </right>
      <top/>
      <bottom/>
      <diagonal/>
    </border>
  </borders>
  <cellStyleXfs count="2">
    <xf numFmtId="0" fontId="0" fillId="0" borderId="0"/>
    <xf numFmtId="164" fontId="1" fillId="0" borderId="0" applyFont="0" applyFill="0" applyBorder="0" applyAlignment="0" applyProtection="0"/>
  </cellStyleXfs>
  <cellXfs count="18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4" fillId="0" borderId="14" xfId="0" applyFont="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14" xfId="0" applyFont="1" applyBorder="1" applyAlignment="1">
      <alignment vertical="top" wrapText="1"/>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5" fillId="0" borderId="0" xfId="0" applyFont="1"/>
    <xf numFmtId="0" fontId="6" fillId="10" borderId="14" xfId="0" applyFont="1" applyFill="1" applyBorder="1" applyAlignment="1">
      <alignment horizontal="center" vertical="center"/>
    </xf>
    <xf numFmtId="0" fontId="6" fillId="10" borderId="27" xfId="0" applyFont="1" applyFill="1" applyBorder="1" applyAlignment="1">
      <alignment horizontal="center" vertical="center" wrapText="1"/>
    </xf>
    <xf numFmtId="0" fontId="6" fillId="10" borderId="28" xfId="0" applyFont="1" applyFill="1" applyBorder="1" applyAlignment="1">
      <alignment horizontal="center" vertical="center" wrapText="1"/>
    </xf>
    <xf numFmtId="0" fontId="6" fillId="10" borderId="29" xfId="0" applyFont="1" applyFill="1" applyBorder="1" applyAlignment="1">
      <alignment horizontal="center" vertical="center" wrapText="1"/>
    </xf>
    <xf numFmtId="0" fontId="6" fillId="11" borderId="30" xfId="0" applyFont="1" applyFill="1" applyBorder="1" applyAlignment="1">
      <alignment horizontal="center" vertical="center" wrapText="1"/>
    </xf>
    <xf numFmtId="0" fontId="6" fillId="11" borderId="28" xfId="0" applyFont="1" applyFill="1" applyBorder="1" applyAlignment="1">
      <alignment horizontal="center" vertical="center" wrapText="1"/>
    </xf>
    <xf numFmtId="0" fontId="6" fillId="11" borderId="31" xfId="0" applyFont="1" applyFill="1" applyBorder="1" applyAlignment="1">
      <alignment horizontal="center" vertical="center" wrapText="1"/>
    </xf>
    <xf numFmtId="0" fontId="4" fillId="12" borderId="14" xfId="0" applyFont="1" applyFill="1" applyBorder="1" applyAlignment="1">
      <alignment horizontal="center" vertical="center" wrapText="1"/>
    </xf>
    <xf numFmtId="0" fontId="4" fillId="12" borderId="14" xfId="0" applyFont="1" applyFill="1" applyBorder="1" applyAlignment="1">
      <alignment horizontal="center" vertical="center"/>
    </xf>
    <xf numFmtId="0" fontId="4" fillId="12" borderId="14" xfId="0" applyFont="1" applyFill="1" applyBorder="1" applyAlignment="1">
      <alignment horizontal="center" vertical="center"/>
    </xf>
    <xf numFmtId="0" fontId="4" fillId="12" borderId="16" xfId="0" applyFont="1" applyFill="1" applyBorder="1" applyAlignment="1">
      <alignment horizontal="center" vertical="center" wrapText="1"/>
    </xf>
    <xf numFmtId="0" fontId="4" fillId="12" borderId="14"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4"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16" xfId="0" applyFont="1" applyBorder="1" applyAlignment="1">
      <alignment horizontal="center" vertical="center" textRotation="255"/>
    </xf>
    <xf numFmtId="0" fontId="5" fillId="0" borderId="32" xfId="0" applyFont="1" applyBorder="1" applyAlignment="1">
      <alignment horizontal="center" vertical="center" wrapText="1"/>
    </xf>
    <xf numFmtId="49" fontId="5" fillId="2" borderId="1" xfId="1" applyNumberFormat="1" applyFont="1" applyFill="1" applyBorder="1" applyAlignment="1">
      <alignment horizontal="center" vertical="center"/>
    </xf>
    <xf numFmtId="0" fontId="5" fillId="0" borderId="33" xfId="0" applyFont="1" applyBorder="1" applyAlignment="1">
      <alignment horizontal="center" vertical="center" textRotation="255"/>
    </xf>
    <xf numFmtId="0" fontId="5" fillId="0" borderId="32" xfId="0" applyFont="1" applyBorder="1" applyAlignment="1">
      <alignment vertical="center" wrapText="1"/>
    </xf>
    <xf numFmtId="0" fontId="5" fillId="13" borderId="14" xfId="0" applyFont="1" applyFill="1" applyBorder="1" applyAlignment="1">
      <alignment horizontal="center" vertical="center"/>
    </xf>
    <xf numFmtId="0" fontId="5" fillId="6" borderId="14" xfId="0" applyFont="1" applyFill="1" applyBorder="1" applyAlignment="1">
      <alignment horizontal="center" vertical="center"/>
    </xf>
    <xf numFmtId="0" fontId="5" fillId="0" borderId="32" xfId="0" applyFont="1" applyBorder="1" applyAlignment="1">
      <alignment vertical="top" wrapText="1"/>
    </xf>
    <xf numFmtId="0" fontId="5" fillId="0" borderId="6" xfId="0" applyFont="1" applyBorder="1" applyAlignment="1">
      <alignment vertical="center" wrapText="1"/>
    </xf>
    <xf numFmtId="49" fontId="5" fillId="14" borderId="1" xfId="1" applyNumberFormat="1" applyFont="1" applyFill="1" applyBorder="1" applyAlignment="1">
      <alignment horizontal="center" vertical="center" wrapText="1"/>
    </xf>
    <xf numFmtId="49" fontId="5" fillId="7" borderId="1" xfId="1" applyNumberFormat="1" applyFont="1" applyFill="1" applyBorder="1" applyAlignment="1">
      <alignment horizontal="center" vertical="center" wrapText="1"/>
    </xf>
    <xf numFmtId="0" fontId="5" fillId="0" borderId="5" xfId="0" applyFont="1" applyBorder="1" applyAlignment="1">
      <alignment vertical="center" wrapText="1"/>
    </xf>
    <xf numFmtId="0" fontId="5" fillId="0" borderId="15" xfId="0" applyFont="1" applyBorder="1" applyAlignment="1">
      <alignment horizontal="center" vertical="center" textRotation="255"/>
    </xf>
    <xf numFmtId="0" fontId="5" fillId="13" borderId="14"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5" fillId="6" borderId="14" xfId="0" applyFont="1" applyFill="1" applyBorder="1" applyAlignment="1">
      <alignment horizontal="center" vertical="center" wrapText="1"/>
    </xf>
    <xf numFmtId="0" fontId="5" fillId="0" borderId="8" xfId="0" applyFont="1" applyBorder="1" applyAlignment="1">
      <alignment vertical="center" wrapText="1"/>
    </xf>
    <xf numFmtId="0" fontId="5" fillId="0" borderId="8" xfId="0" applyFont="1" applyBorder="1" applyAlignment="1">
      <alignment horizontal="center" vertical="center" wrapText="1"/>
    </xf>
    <xf numFmtId="49" fontId="5" fillId="6" borderId="16" xfId="0" applyNumberFormat="1" applyFont="1" applyFill="1" applyBorder="1" applyAlignment="1">
      <alignment horizontal="center" vertical="center" wrapText="1"/>
    </xf>
    <xf numFmtId="0" fontId="5" fillId="0" borderId="16" xfId="0" applyFont="1" applyBorder="1" applyAlignment="1">
      <alignment horizontal="center" vertical="center" wrapText="1"/>
    </xf>
    <xf numFmtId="49" fontId="5" fillId="6" borderId="14" xfId="0" applyNumberFormat="1" applyFont="1" applyFill="1" applyBorder="1" applyAlignment="1">
      <alignment horizontal="center" vertical="center"/>
    </xf>
    <xf numFmtId="49" fontId="5" fillId="14" borderId="14" xfId="1" applyNumberFormat="1" applyFont="1" applyFill="1" applyBorder="1" applyAlignment="1">
      <alignment horizontal="center" vertical="center" wrapText="1"/>
    </xf>
    <xf numFmtId="0" fontId="5" fillId="0" borderId="16" xfId="0" applyFont="1" applyBorder="1" applyAlignment="1">
      <alignment horizontal="center" textRotation="255"/>
    </xf>
    <xf numFmtId="0" fontId="5" fillId="0" borderId="15" xfId="0" applyFont="1" applyBorder="1" applyAlignment="1">
      <alignment horizontal="center" textRotation="255"/>
    </xf>
    <xf numFmtId="0" fontId="5" fillId="0" borderId="0" xfId="0" applyFont="1" applyBorder="1" applyAlignment="1">
      <alignment horizontal="center" textRotation="255"/>
    </xf>
    <xf numFmtId="0" fontId="5" fillId="0" borderId="0" xfId="0" applyFont="1" applyBorder="1" applyAlignment="1">
      <alignment horizontal="center" vertical="center" wrapText="1"/>
    </xf>
    <xf numFmtId="0" fontId="4" fillId="15" borderId="1" xfId="0" applyFont="1" applyFill="1" applyBorder="1" applyAlignment="1">
      <alignment horizontal="center" vertical="center" wrapText="1"/>
    </xf>
    <xf numFmtId="0" fontId="4" fillId="12" borderId="8" xfId="0" applyFont="1" applyFill="1" applyBorder="1" applyAlignment="1">
      <alignment horizontal="center" vertical="center"/>
    </xf>
    <xf numFmtId="0" fontId="4" fillId="12" borderId="10" xfId="0" applyFont="1" applyFill="1" applyBorder="1" applyAlignment="1">
      <alignment horizontal="center" vertical="center"/>
    </xf>
    <xf numFmtId="49" fontId="5" fillId="2" borderId="1" xfId="1" applyNumberFormat="1" applyFont="1" applyFill="1" applyBorder="1" applyAlignment="1">
      <alignment horizontal="left" vertical="center" wrapText="1"/>
    </xf>
    <xf numFmtId="49" fontId="5" fillId="7" borderId="1" xfId="1" applyNumberFormat="1" applyFont="1" applyFill="1" applyBorder="1" applyAlignment="1">
      <alignment horizontal="left" vertical="top" wrapText="1"/>
    </xf>
    <xf numFmtId="49" fontId="5" fillId="13" borderId="1" xfId="1" applyNumberFormat="1" applyFont="1" applyFill="1" applyBorder="1" applyAlignment="1">
      <alignment horizontal="left" vertical="top" wrapText="1"/>
    </xf>
    <xf numFmtId="0" fontId="4" fillId="15" borderId="1" xfId="0" applyFont="1" applyFill="1" applyBorder="1" applyAlignment="1">
      <alignment horizontal="left" vertical="center"/>
    </xf>
    <xf numFmtId="49" fontId="5" fillId="14" borderId="1" xfId="1" applyNumberFormat="1" applyFont="1" applyFill="1" applyBorder="1" applyAlignment="1">
      <alignment horizontal="left" vertical="center" wrapText="1"/>
    </xf>
    <xf numFmtId="0" fontId="4" fillId="12" borderId="6" xfId="0" applyFont="1" applyFill="1" applyBorder="1" applyAlignment="1">
      <alignment horizontal="center" vertical="center"/>
    </xf>
    <xf numFmtId="0" fontId="4" fillId="12" borderId="34" xfId="0" applyFont="1" applyFill="1" applyBorder="1" applyAlignment="1">
      <alignment horizontal="center" vertical="center"/>
    </xf>
    <xf numFmtId="0" fontId="4" fillId="12" borderId="7" xfId="0" applyFont="1" applyFill="1" applyBorder="1" applyAlignment="1">
      <alignment horizontal="center" vertical="center"/>
    </xf>
    <xf numFmtId="0" fontId="5" fillId="8" borderId="15" xfId="0" applyFont="1" applyFill="1" applyBorder="1" applyAlignment="1">
      <alignment horizontal="center" vertical="center"/>
    </xf>
    <xf numFmtId="0" fontId="5" fillId="2" borderId="15" xfId="0" applyFont="1" applyFill="1" applyBorder="1" applyAlignment="1">
      <alignment horizontal="center" vertical="center"/>
    </xf>
    <xf numFmtId="0" fontId="5" fillId="14" borderId="14" xfId="0" applyFont="1" applyFill="1" applyBorder="1" applyAlignment="1">
      <alignment horizontal="center" vertical="center"/>
    </xf>
    <xf numFmtId="0" fontId="12" fillId="0" borderId="14" xfId="0" applyFont="1" applyFill="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40</xdr:row>
      <xdr:rowOff>56853</xdr:rowOff>
    </xdr:from>
    <xdr:to>
      <xdr:col>7</xdr:col>
      <xdr:colOff>615032</xdr:colOff>
      <xdr:row>52</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40</xdr:row>
      <xdr:rowOff>47625</xdr:rowOff>
    </xdr:from>
    <xdr:to>
      <xdr:col>15</xdr:col>
      <xdr:colOff>22663</xdr:colOff>
      <xdr:row>53</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3</xdr:col>
      <xdr:colOff>276225</xdr:colOff>
      <xdr:row>1</xdr:row>
      <xdr:rowOff>76200</xdr:rowOff>
    </xdr:from>
    <xdr:to>
      <xdr:col>4</xdr:col>
      <xdr:colOff>431006</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topLeftCell="A55" zoomScale="80" zoomScaleNormal="80" workbookViewId="0">
      <selection activeCell="G7" sqref="G7:P7"/>
    </sheetView>
  </sheetViews>
  <sheetFormatPr baseColWidth="10" defaultRowHeight="15" x14ac:dyDescent="0.25"/>
  <cols>
    <col min="1" max="1" width="3.28515625" customWidth="1"/>
    <col min="2" max="2" width="4.42578125" customWidth="1"/>
    <col min="3" max="3" width="8.28515625" customWidth="1"/>
    <col min="4" max="4" width="21.140625" customWidth="1"/>
    <col min="5" max="10" width="17.710937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27"/>
      <c r="C2" s="89"/>
      <c r="D2" s="90"/>
      <c r="E2" s="90"/>
      <c r="F2" s="91"/>
      <c r="G2" s="77" t="s">
        <v>0</v>
      </c>
      <c r="H2" s="78"/>
      <c r="I2" s="78"/>
      <c r="J2" s="78"/>
      <c r="K2" s="78"/>
      <c r="L2" s="78"/>
      <c r="M2" s="79"/>
      <c r="N2" s="76" t="s">
        <v>1</v>
      </c>
      <c r="O2" s="76"/>
      <c r="P2" s="76"/>
      <c r="Q2" s="27"/>
      <c r="R2" s="27"/>
      <c r="S2" s="27"/>
      <c r="T2" s="27"/>
      <c r="U2" s="27"/>
      <c r="V2" s="27"/>
      <c r="W2" s="27"/>
      <c r="X2" s="27"/>
      <c r="Y2" s="27"/>
      <c r="Z2" s="27"/>
    </row>
    <row r="3" spans="1:26" x14ac:dyDescent="0.25">
      <c r="A3" s="27"/>
      <c r="B3" s="27"/>
      <c r="C3" s="92"/>
      <c r="D3" s="93"/>
      <c r="E3" s="93"/>
      <c r="F3" s="94"/>
      <c r="G3" s="80"/>
      <c r="H3" s="81"/>
      <c r="I3" s="81"/>
      <c r="J3" s="81"/>
      <c r="K3" s="81"/>
      <c r="L3" s="81"/>
      <c r="M3" s="82"/>
      <c r="N3" s="76" t="s">
        <v>2</v>
      </c>
      <c r="O3" s="76"/>
      <c r="P3" s="76"/>
      <c r="Q3" s="27"/>
      <c r="R3" s="27"/>
      <c r="S3" s="27"/>
      <c r="T3" s="27"/>
      <c r="U3" s="27"/>
      <c r="V3" s="27"/>
      <c r="W3" s="27"/>
      <c r="X3" s="27"/>
      <c r="Y3" s="27"/>
      <c r="Z3" s="27"/>
    </row>
    <row r="4" spans="1:26" x14ac:dyDescent="0.25">
      <c r="A4" s="27"/>
      <c r="B4" s="27"/>
      <c r="C4" s="92"/>
      <c r="D4" s="93"/>
      <c r="E4" s="93"/>
      <c r="F4" s="94"/>
      <c r="G4" s="80"/>
      <c r="H4" s="81"/>
      <c r="I4" s="81"/>
      <c r="J4" s="81"/>
      <c r="K4" s="81"/>
      <c r="L4" s="81"/>
      <c r="M4" s="82"/>
      <c r="N4" s="76" t="s">
        <v>3</v>
      </c>
      <c r="O4" s="76"/>
      <c r="P4" s="76"/>
      <c r="Q4" s="27"/>
      <c r="R4" s="27"/>
      <c r="S4" s="27"/>
      <c r="T4" s="27"/>
      <c r="U4" s="27"/>
      <c r="V4" s="27"/>
      <c r="W4" s="27"/>
      <c r="X4" s="27"/>
      <c r="Y4" s="27"/>
      <c r="Z4" s="27"/>
    </row>
    <row r="5" spans="1:26" x14ac:dyDescent="0.25">
      <c r="A5" s="27"/>
      <c r="B5" s="27"/>
      <c r="C5" s="95"/>
      <c r="D5" s="96"/>
      <c r="E5" s="96"/>
      <c r="F5" s="97"/>
      <c r="G5" s="83"/>
      <c r="H5" s="84"/>
      <c r="I5" s="84"/>
      <c r="J5" s="84"/>
      <c r="K5" s="84"/>
      <c r="L5" s="84"/>
      <c r="M5" s="85"/>
      <c r="N5" s="76"/>
      <c r="O5" s="76"/>
      <c r="P5" s="76"/>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28"/>
      <c r="C7" s="98" t="s">
        <v>4</v>
      </c>
      <c r="D7" s="99"/>
      <c r="E7" s="99"/>
      <c r="F7" s="99"/>
      <c r="G7" s="188" t="s">
        <v>208</v>
      </c>
      <c r="H7" s="188"/>
      <c r="I7" s="188"/>
      <c r="J7" s="188"/>
      <c r="K7" s="188"/>
      <c r="L7" s="188"/>
      <c r="M7" s="188"/>
      <c r="N7" s="188"/>
      <c r="O7" s="188"/>
      <c r="P7" s="188"/>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73" t="s">
        <v>6</v>
      </c>
      <c r="C11" s="73" t="s">
        <v>7</v>
      </c>
      <c r="D11" s="73" t="s">
        <v>8</v>
      </c>
      <c r="E11" s="73" t="s">
        <v>9</v>
      </c>
      <c r="F11" s="74" t="s">
        <v>10</v>
      </c>
      <c r="G11" s="73" t="s">
        <v>11</v>
      </c>
      <c r="H11" s="73" t="s">
        <v>12</v>
      </c>
      <c r="I11" s="73" t="s">
        <v>13</v>
      </c>
      <c r="J11" s="73" t="s">
        <v>14</v>
      </c>
      <c r="K11" s="74" t="s">
        <v>15</v>
      </c>
      <c r="L11" s="74" t="s">
        <v>16</v>
      </c>
      <c r="M11" s="74" t="s">
        <v>17</v>
      </c>
      <c r="N11" s="73" t="s">
        <v>12</v>
      </c>
      <c r="O11" s="73" t="s">
        <v>13</v>
      </c>
      <c r="P11" s="73" t="s">
        <v>18</v>
      </c>
      <c r="Q11" s="27"/>
      <c r="R11" s="27"/>
      <c r="S11" s="27"/>
      <c r="T11" s="27"/>
      <c r="U11" s="27"/>
      <c r="V11" s="27"/>
      <c r="W11" s="27"/>
      <c r="X11" s="27"/>
      <c r="Y11" s="27"/>
      <c r="Z11" s="27"/>
    </row>
    <row r="12" spans="1:26" ht="22.5" customHeight="1" x14ac:dyDescent="0.25">
      <c r="A12" s="27"/>
      <c r="B12" s="73"/>
      <c r="C12" s="73"/>
      <c r="D12" s="73"/>
      <c r="E12" s="73"/>
      <c r="F12" s="74"/>
      <c r="G12" s="73"/>
      <c r="H12" s="73"/>
      <c r="I12" s="73"/>
      <c r="J12" s="73"/>
      <c r="K12" s="74"/>
      <c r="L12" s="74"/>
      <c r="M12" s="74"/>
      <c r="N12" s="73"/>
      <c r="O12" s="73"/>
      <c r="P12" s="73"/>
      <c r="Q12" s="27"/>
      <c r="R12" s="27"/>
      <c r="S12" s="27"/>
      <c r="T12" s="27"/>
      <c r="U12" s="27"/>
      <c r="V12" s="27"/>
      <c r="W12" s="27"/>
      <c r="X12" s="27"/>
      <c r="Y12" s="27"/>
      <c r="Z12" s="27"/>
    </row>
    <row r="13" spans="1:26" ht="106.5" customHeight="1" x14ac:dyDescent="0.25">
      <c r="A13" s="27"/>
      <c r="B13" s="19">
        <v>1</v>
      </c>
      <c r="C13" s="100" t="s">
        <v>19</v>
      </c>
      <c r="D13" s="20" t="s">
        <v>20</v>
      </c>
      <c r="E13" s="20" t="s">
        <v>21</v>
      </c>
      <c r="F13" s="15" t="s">
        <v>22</v>
      </c>
      <c r="G13" s="13" t="s">
        <v>78</v>
      </c>
      <c r="H13" s="12">
        <v>2</v>
      </c>
      <c r="I13" s="12">
        <v>3</v>
      </c>
      <c r="J13" s="66">
        <f t="shared" ref="J13:J38" si="0">H13*I13</f>
        <v>6</v>
      </c>
      <c r="K13" s="43" t="s">
        <v>79</v>
      </c>
      <c r="L13" s="13" t="s">
        <v>80</v>
      </c>
      <c r="M13" s="13" t="s">
        <v>23</v>
      </c>
      <c r="N13" s="67">
        <v>2</v>
      </c>
      <c r="O13" s="67">
        <v>2</v>
      </c>
      <c r="P13" s="68">
        <f>N13*O13</f>
        <v>4</v>
      </c>
      <c r="Q13" s="27"/>
      <c r="R13" s="27"/>
      <c r="S13" s="27"/>
      <c r="T13" s="27"/>
      <c r="U13" s="27"/>
      <c r="V13" s="27"/>
      <c r="W13" s="27"/>
      <c r="X13" s="27"/>
      <c r="Y13" s="27"/>
      <c r="Z13" s="27"/>
    </row>
    <row r="14" spans="1:26" ht="246" customHeight="1" x14ac:dyDescent="0.25">
      <c r="A14" s="27"/>
      <c r="B14" s="3">
        <v>2</v>
      </c>
      <c r="C14" s="100"/>
      <c r="D14" s="12" t="s">
        <v>24</v>
      </c>
      <c r="E14" s="20" t="s">
        <v>21</v>
      </c>
      <c r="F14" s="15" t="s">
        <v>25</v>
      </c>
      <c r="G14" s="13" t="s">
        <v>78</v>
      </c>
      <c r="H14" s="12">
        <v>1</v>
      </c>
      <c r="I14" s="12">
        <v>3</v>
      </c>
      <c r="J14" s="66">
        <f t="shared" si="0"/>
        <v>3</v>
      </c>
      <c r="K14" s="43" t="s">
        <v>79</v>
      </c>
      <c r="L14" s="13" t="s">
        <v>80</v>
      </c>
      <c r="M14" s="13" t="s">
        <v>81</v>
      </c>
      <c r="N14" s="12">
        <v>1</v>
      </c>
      <c r="O14" s="12">
        <v>2</v>
      </c>
      <c r="P14" s="68">
        <f t="shared" ref="P14:P38" si="1">N14*O14</f>
        <v>2</v>
      </c>
      <c r="Q14" s="27"/>
      <c r="R14" s="27"/>
      <c r="S14" s="27"/>
      <c r="T14" s="27"/>
      <c r="U14" s="27"/>
      <c r="V14" s="27"/>
      <c r="W14" s="27"/>
      <c r="X14" s="27"/>
      <c r="Y14" s="27"/>
      <c r="Z14" s="27"/>
    </row>
    <row r="15" spans="1:26" ht="76.5" x14ac:dyDescent="0.25">
      <c r="A15" s="27"/>
      <c r="B15" s="19">
        <v>3</v>
      </c>
      <c r="C15" s="100"/>
      <c r="D15" s="12" t="s">
        <v>24</v>
      </c>
      <c r="E15" s="20" t="s">
        <v>21</v>
      </c>
      <c r="F15" s="15" t="s">
        <v>26</v>
      </c>
      <c r="G15" s="13" t="s">
        <v>78</v>
      </c>
      <c r="H15" s="14">
        <v>2</v>
      </c>
      <c r="I15" s="14">
        <v>2</v>
      </c>
      <c r="J15" s="69">
        <f t="shared" si="0"/>
        <v>4</v>
      </c>
      <c r="K15" s="43" t="s">
        <v>79</v>
      </c>
      <c r="L15" s="13" t="s">
        <v>80</v>
      </c>
      <c r="M15" s="13" t="s">
        <v>82</v>
      </c>
      <c r="N15" s="12">
        <v>1</v>
      </c>
      <c r="O15" s="12">
        <v>2</v>
      </c>
      <c r="P15" s="68">
        <f t="shared" si="1"/>
        <v>2</v>
      </c>
      <c r="Q15" s="27"/>
      <c r="R15" s="27"/>
      <c r="S15" s="27"/>
      <c r="T15" s="27"/>
      <c r="U15" s="27"/>
      <c r="V15" s="27"/>
      <c r="W15" s="27"/>
      <c r="X15" s="27"/>
      <c r="Y15" s="27"/>
      <c r="Z15" s="27"/>
    </row>
    <row r="16" spans="1:26" ht="191.25" x14ac:dyDescent="0.25">
      <c r="A16" s="27"/>
      <c r="B16" s="19">
        <v>4</v>
      </c>
      <c r="C16" s="100"/>
      <c r="D16" s="12" t="s">
        <v>24</v>
      </c>
      <c r="E16" s="20" t="s">
        <v>21</v>
      </c>
      <c r="F16" s="15" t="s">
        <v>27</v>
      </c>
      <c r="G16" s="13" t="s">
        <v>78</v>
      </c>
      <c r="H16" s="14">
        <v>2</v>
      </c>
      <c r="I16" s="14">
        <v>4</v>
      </c>
      <c r="J16" s="70">
        <f t="shared" si="0"/>
        <v>8</v>
      </c>
      <c r="K16" s="43" t="s">
        <v>79</v>
      </c>
      <c r="L16" s="13" t="s">
        <v>80</v>
      </c>
      <c r="M16" s="16" t="s">
        <v>83</v>
      </c>
      <c r="N16" s="12">
        <v>1</v>
      </c>
      <c r="O16" s="12">
        <v>4</v>
      </c>
      <c r="P16" s="68">
        <f t="shared" si="1"/>
        <v>4</v>
      </c>
      <c r="Q16" s="27"/>
      <c r="R16" s="27"/>
      <c r="S16" s="27"/>
      <c r="T16" s="27"/>
      <c r="U16" s="27"/>
      <c r="V16" s="27"/>
      <c r="W16" s="27"/>
      <c r="X16" s="27"/>
      <c r="Y16" s="27"/>
      <c r="Z16" s="27"/>
    </row>
    <row r="17" spans="1:26" ht="151.5" customHeight="1" x14ac:dyDescent="0.25">
      <c r="A17" s="27"/>
      <c r="B17" s="3">
        <v>5</v>
      </c>
      <c r="C17" s="100"/>
      <c r="D17" s="12" t="s">
        <v>24</v>
      </c>
      <c r="E17" s="20" t="s">
        <v>21</v>
      </c>
      <c r="F17" s="152" t="s">
        <v>129</v>
      </c>
      <c r="G17" s="13" t="s">
        <v>78</v>
      </c>
      <c r="H17" s="14">
        <v>3</v>
      </c>
      <c r="I17" s="14">
        <v>5</v>
      </c>
      <c r="J17" s="187">
        <f t="shared" si="0"/>
        <v>15</v>
      </c>
      <c r="K17" s="43" t="s">
        <v>79</v>
      </c>
      <c r="L17" s="13" t="s">
        <v>80</v>
      </c>
      <c r="M17" s="13" t="s">
        <v>131</v>
      </c>
      <c r="N17" s="12">
        <v>1</v>
      </c>
      <c r="O17" s="12">
        <v>4</v>
      </c>
      <c r="P17" s="70">
        <f t="shared" si="1"/>
        <v>4</v>
      </c>
      <c r="Q17" s="27"/>
      <c r="R17" s="27"/>
      <c r="S17" s="27"/>
      <c r="T17" s="27"/>
      <c r="U17" s="27"/>
      <c r="V17" s="27"/>
      <c r="W17" s="27"/>
      <c r="X17" s="27"/>
      <c r="Y17" s="27"/>
      <c r="Z17" s="27"/>
    </row>
    <row r="18" spans="1:26" ht="162.75" customHeight="1" x14ac:dyDescent="0.25">
      <c r="A18" s="27"/>
      <c r="B18" s="19">
        <v>6</v>
      </c>
      <c r="C18" s="100"/>
      <c r="D18" s="12" t="s">
        <v>24</v>
      </c>
      <c r="E18" s="149" t="s">
        <v>120</v>
      </c>
      <c r="F18" s="13" t="s">
        <v>134</v>
      </c>
      <c r="G18" s="13" t="s">
        <v>78</v>
      </c>
      <c r="H18" s="14">
        <v>2</v>
      </c>
      <c r="I18" s="14">
        <v>4</v>
      </c>
      <c r="J18" s="70">
        <f t="shared" si="0"/>
        <v>8</v>
      </c>
      <c r="K18" s="43" t="s">
        <v>79</v>
      </c>
      <c r="L18" s="13" t="s">
        <v>80</v>
      </c>
      <c r="M18" s="16" t="s">
        <v>135</v>
      </c>
      <c r="N18" s="12">
        <v>1</v>
      </c>
      <c r="O18" s="12">
        <v>1</v>
      </c>
      <c r="P18" s="68">
        <f t="shared" si="1"/>
        <v>1</v>
      </c>
      <c r="Q18" s="27"/>
      <c r="R18" s="27"/>
      <c r="S18" s="27"/>
      <c r="T18" s="27"/>
      <c r="U18" s="27"/>
      <c r="V18" s="27"/>
      <c r="W18" s="27"/>
      <c r="X18" s="27"/>
      <c r="Y18" s="27"/>
      <c r="Z18" s="27"/>
    </row>
    <row r="19" spans="1:26" ht="135.75" customHeight="1" x14ac:dyDescent="0.25">
      <c r="A19" s="27"/>
      <c r="B19" s="19">
        <v>7</v>
      </c>
      <c r="C19" s="100"/>
      <c r="D19" s="12" t="s">
        <v>24</v>
      </c>
      <c r="E19" s="149" t="s">
        <v>120</v>
      </c>
      <c r="F19" s="152" t="s">
        <v>127</v>
      </c>
      <c r="G19" s="13" t="s">
        <v>78</v>
      </c>
      <c r="H19" s="14">
        <v>2</v>
      </c>
      <c r="I19" s="14">
        <v>4</v>
      </c>
      <c r="J19" s="70">
        <f t="shared" si="0"/>
        <v>8</v>
      </c>
      <c r="K19" s="43" t="s">
        <v>79</v>
      </c>
      <c r="L19" s="13" t="s">
        <v>80</v>
      </c>
      <c r="M19" s="156" t="s">
        <v>128</v>
      </c>
      <c r="N19" s="12">
        <v>1</v>
      </c>
      <c r="O19" s="12">
        <v>2</v>
      </c>
      <c r="P19" s="68">
        <f t="shared" si="1"/>
        <v>2</v>
      </c>
      <c r="Q19" s="27"/>
      <c r="R19" s="27"/>
      <c r="S19" s="27"/>
      <c r="T19" s="27"/>
      <c r="U19" s="27"/>
      <c r="V19" s="27"/>
      <c r="W19" s="27"/>
      <c r="X19" s="27"/>
      <c r="Y19" s="27"/>
      <c r="Z19" s="27"/>
    </row>
    <row r="20" spans="1:26" ht="249" customHeight="1" x14ac:dyDescent="0.25">
      <c r="A20" s="27"/>
      <c r="B20" s="3">
        <v>8</v>
      </c>
      <c r="C20" s="100"/>
      <c r="D20" s="12" t="s">
        <v>24</v>
      </c>
      <c r="E20" s="20" t="s">
        <v>21</v>
      </c>
      <c r="F20" s="15" t="s">
        <v>28</v>
      </c>
      <c r="G20" s="13" t="s">
        <v>78</v>
      </c>
      <c r="H20" s="14">
        <v>2</v>
      </c>
      <c r="I20" s="14">
        <v>4</v>
      </c>
      <c r="J20" s="70">
        <f t="shared" si="0"/>
        <v>8</v>
      </c>
      <c r="K20" s="43" t="s">
        <v>79</v>
      </c>
      <c r="L20" s="13" t="s">
        <v>80</v>
      </c>
      <c r="M20" s="13" t="s">
        <v>84</v>
      </c>
      <c r="N20" s="12">
        <v>1</v>
      </c>
      <c r="O20" s="12">
        <v>4</v>
      </c>
      <c r="P20" s="68">
        <f t="shared" si="1"/>
        <v>4</v>
      </c>
      <c r="Q20" s="27"/>
      <c r="R20" s="27"/>
      <c r="S20" s="27"/>
      <c r="T20" s="27"/>
      <c r="U20" s="27"/>
      <c r="V20" s="27"/>
      <c r="W20" s="27"/>
      <c r="X20" s="27"/>
      <c r="Y20" s="27"/>
      <c r="Z20" s="27"/>
    </row>
    <row r="21" spans="1:26" ht="127.5" x14ac:dyDescent="0.25">
      <c r="A21" s="27"/>
      <c r="B21" s="19">
        <v>9</v>
      </c>
      <c r="C21" s="75" t="s">
        <v>29</v>
      </c>
      <c r="D21" s="1" t="s">
        <v>24</v>
      </c>
      <c r="E21" s="20" t="s">
        <v>21</v>
      </c>
      <c r="F21" s="15" t="s">
        <v>30</v>
      </c>
      <c r="G21" s="13" t="s">
        <v>78</v>
      </c>
      <c r="H21" s="14">
        <v>2</v>
      </c>
      <c r="I21" s="14">
        <v>4</v>
      </c>
      <c r="J21" s="70">
        <f t="shared" si="0"/>
        <v>8</v>
      </c>
      <c r="K21" s="43" t="s">
        <v>79</v>
      </c>
      <c r="L21" s="13" t="s">
        <v>80</v>
      </c>
      <c r="M21" s="16" t="s">
        <v>85</v>
      </c>
      <c r="N21" s="12">
        <v>1</v>
      </c>
      <c r="O21" s="12">
        <v>3</v>
      </c>
      <c r="P21" s="66">
        <f t="shared" si="1"/>
        <v>3</v>
      </c>
      <c r="Q21" s="27"/>
      <c r="R21" s="27"/>
      <c r="S21" s="27"/>
      <c r="T21" s="27"/>
      <c r="U21" s="27"/>
      <c r="V21" s="27"/>
      <c r="W21" s="27"/>
      <c r="X21" s="27"/>
      <c r="Y21" s="27"/>
      <c r="Z21" s="27"/>
    </row>
    <row r="22" spans="1:26" ht="165" customHeight="1" x14ac:dyDescent="0.25">
      <c r="A22" s="27"/>
      <c r="B22" s="19">
        <v>10</v>
      </c>
      <c r="C22" s="75"/>
      <c r="D22" s="1" t="s">
        <v>20</v>
      </c>
      <c r="E22" s="20" t="s">
        <v>21</v>
      </c>
      <c r="F22" s="13" t="s">
        <v>31</v>
      </c>
      <c r="G22" s="13" t="s">
        <v>78</v>
      </c>
      <c r="H22" s="43">
        <v>3</v>
      </c>
      <c r="I22" s="43">
        <v>2</v>
      </c>
      <c r="J22" s="66">
        <f t="shared" si="0"/>
        <v>6</v>
      </c>
      <c r="K22" s="43" t="s">
        <v>79</v>
      </c>
      <c r="L22" s="17" t="s">
        <v>86</v>
      </c>
      <c r="M22" s="15" t="s">
        <v>87</v>
      </c>
      <c r="N22" s="12">
        <v>2</v>
      </c>
      <c r="O22" s="12">
        <v>2</v>
      </c>
      <c r="P22" s="68">
        <f t="shared" si="1"/>
        <v>4</v>
      </c>
      <c r="Q22" s="27"/>
      <c r="R22" s="27"/>
      <c r="S22" s="27"/>
      <c r="T22" s="27"/>
      <c r="U22" s="27"/>
      <c r="V22" s="27"/>
      <c r="W22" s="27"/>
      <c r="X22" s="27"/>
      <c r="Y22" s="27"/>
      <c r="Z22" s="27"/>
    </row>
    <row r="23" spans="1:26" ht="166.5" customHeight="1" x14ac:dyDescent="0.25">
      <c r="A23" s="27"/>
      <c r="B23" s="3">
        <v>11</v>
      </c>
      <c r="C23" s="75"/>
      <c r="D23" s="21" t="s">
        <v>32</v>
      </c>
      <c r="E23" s="20" t="s">
        <v>21</v>
      </c>
      <c r="F23" s="13" t="s">
        <v>33</v>
      </c>
      <c r="G23" s="13" t="s">
        <v>88</v>
      </c>
      <c r="H23" s="43">
        <v>3</v>
      </c>
      <c r="I23" s="43">
        <v>2</v>
      </c>
      <c r="J23" s="66">
        <f t="shared" si="0"/>
        <v>6</v>
      </c>
      <c r="K23" s="43" t="s">
        <v>79</v>
      </c>
      <c r="L23" s="13" t="s">
        <v>80</v>
      </c>
      <c r="M23" s="13" t="s">
        <v>34</v>
      </c>
      <c r="N23" s="12">
        <v>2</v>
      </c>
      <c r="O23" s="12">
        <v>2</v>
      </c>
      <c r="P23" s="68">
        <f t="shared" si="1"/>
        <v>4</v>
      </c>
      <c r="Q23" s="27"/>
      <c r="R23" s="27"/>
      <c r="S23" s="27"/>
      <c r="T23" s="27"/>
      <c r="U23" s="27"/>
      <c r="V23" s="27"/>
      <c r="W23" s="27"/>
      <c r="X23" s="27"/>
      <c r="Y23" s="27"/>
      <c r="Z23" s="27"/>
    </row>
    <row r="24" spans="1:26" ht="204" x14ac:dyDescent="0.25">
      <c r="A24" s="27"/>
      <c r="B24" s="19">
        <v>12</v>
      </c>
      <c r="C24" s="75"/>
      <c r="D24" s="2" t="s">
        <v>35</v>
      </c>
      <c r="E24" s="20" t="s">
        <v>21</v>
      </c>
      <c r="F24" s="13" t="s">
        <v>36</v>
      </c>
      <c r="G24" s="13" t="s">
        <v>89</v>
      </c>
      <c r="H24" s="43">
        <v>3</v>
      </c>
      <c r="I24" s="43">
        <v>3</v>
      </c>
      <c r="J24" s="70">
        <f t="shared" si="0"/>
        <v>9</v>
      </c>
      <c r="K24" s="43" t="s">
        <v>79</v>
      </c>
      <c r="L24" s="13" t="s">
        <v>80</v>
      </c>
      <c r="M24" s="13" t="s">
        <v>90</v>
      </c>
      <c r="N24" s="12">
        <v>2</v>
      </c>
      <c r="O24" s="12">
        <v>2</v>
      </c>
      <c r="P24" s="68">
        <f t="shared" si="1"/>
        <v>4</v>
      </c>
      <c r="Q24" s="27"/>
      <c r="R24" s="27"/>
      <c r="S24" s="27"/>
      <c r="T24" s="27"/>
      <c r="U24" s="27"/>
      <c r="V24" s="27"/>
      <c r="W24" s="27"/>
      <c r="X24" s="27"/>
      <c r="Y24" s="27"/>
      <c r="Z24" s="27"/>
    </row>
    <row r="25" spans="1:26" ht="204.75" customHeight="1" x14ac:dyDescent="0.25">
      <c r="A25" s="27"/>
      <c r="B25" s="19">
        <v>13</v>
      </c>
      <c r="C25" s="75"/>
      <c r="D25" s="1" t="s">
        <v>32</v>
      </c>
      <c r="E25" s="20" t="s">
        <v>21</v>
      </c>
      <c r="F25" s="25" t="s">
        <v>37</v>
      </c>
      <c r="G25" s="13" t="s">
        <v>91</v>
      </c>
      <c r="H25" s="43">
        <v>2</v>
      </c>
      <c r="I25" s="43">
        <v>4</v>
      </c>
      <c r="J25" s="70">
        <f t="shared" si="0"/>
        <v>8</v>
      </c>
      <c r="K25" s="17" t="s">
        <v>92</v>
      </c>
      <c r="L25" s="17" t="s">
        <v>93</v>
      </c>
      <c r="M25" s="13" t="s">
        <v>94</v>
      </c>
      <c r="N25" s="12">
        <v>1</v>
      </c>
      <c r="O25" s="12">
        <v>4</v>
      </c>
      <c r="P25" s="70">
        <f t="shared" si="1"/>
        <v>4</v>
      </c>
      <c r="Q25" s="27"/>
      <c r="R25" s="27"/>
      <c r="S25" s="27"/>
      <c r="T25" s="27"/>
      <c r="U25" s="27"/>
      <c r="V25" s="27"/>
      <c r="W25" s="27"/>
      <c r="X25" s="27"/>
      <c r="Y25" s="27"/>
      <c r="Z25" s="27"/>
    </row>
    <row r="26" spans="1:26" ht="108" customHeight="1" x14ac:dyDescent="0.25">
      <c r="A26" s="27"/>
      <c r="B26" s="3">
        <v>14</v>
      </c>
      <c r="C26" s="75"/>
      <c r="D26" s="22" t="s">
        <v>24</v>
      </c>
      <c r="E26" s="20" t="s">
        <v>21</v>
      </c>
      <c r="F26" s="26" t="s">
        <v>38</v>
      </c>
      <c r="G26" s="13" t="s">
        <v>91</v>
      </c>
      <c r="H26" s="43">
        <v>1</v>
      </c>
      <c r="I26" s="43">
        <v>4</v>
      </c>
      <c r="J26" s="70">
        <f t="shared" si="0"/>
        <v>4</v>
      </c>
      <c r="K26" s="17" t="s">
        <v>79</v>
      </c>
      <c r="L26" s="17" t="s">
        <v>95</v>
      </c>
      <c r="M26" s="13" t="s">
        <v>96</v>
      </c>
      <c r="N26" s="12">
        <v>1</v>
      </c>
      <c r="O26" s="12">
        <v>3</v>
      </c>
      <c r="P26" s="71">
        <f t="shared" si="1"/>
        <v>3</v>
      </c>
      <c r="Q26" s="27"/>
      <c r="R26" s="27"/>
      <c r="S26" s="27"/>
      <c r="T26" s="27"/>
      <c r="U26" s="27"/>
      <c r="V26" s="27"/>
      <c r="W26" s="27"/>
      <c r="X26" s="27"/>
      <c r="Y26" s="27"/>
      <c r="Z26" s="27"/>
    </row>
    <row r="27" spans="1:26" ht="135" customHeight="1" x14ac:dyDescent="0.25">
      <c r="A27" s="27"/>
      <c r="B27" s="19">
        <v>15</v>
      </c>
      <c r="C27" s="75" t="s">
        <v>39</v>
      </c>
      <c r="D27" s="2" t="s">
        <v>35</v>
      </c>
      <c r="E27" s="20" t="s">
        <v>21</v>
      </c>
      <c r="F27" s="26" t="s">
        <v>40</v>
      </c>
      <c r="G27" s="13" t="s">
        <v>97</v>
      </c>
      <c r="H27" s="43">
        <v>2</v>
      </c>
      <c r="I27" s="43">
        <v>3</v>
      </c>
      <c r="J27" s="71">
        <f t="shared" si="0"/>
        <v>6</v>
      </c>
      <c r="K27" s="17" t="s">
        <v>98</v>
      </c>
      <c r="L27" s="17" t="s">
        <v>99</v>
      </c>
      <c r="M27" s="13" t="s">
        <v>100</v>
      </c>
      <c r="N27" s="12">
        <v>2</v>
      </c>
      <c r="O27" s="12">
        <v>2</v>
      </c>
      <c r="P27" s="68">
        <f t="shared" si="1"/>
        <v>4</v>
      </c>
      <c r="Q27" s="27"/>
      <c r="R27" s="27"/>
      <c r="S27" s="27"/>
      <c r="T27" s="27"/>
      <c r="U27" s="27"/>
      <c r="V27" s="27"/>
      <c r="W27" s="27"/>
      <c r="X27" s="27"/>
      <c r="Y27" s="27"/>
      <c r="Z27" s="27"/>
    </row>
    <row r="28" spans="1:26" ht="135" customHeight="1" x14ac:dyDescent="0.25">
      <c r="A28" s="27"/>
      <c r="B28" s="19">
        <v>16</v>
      </c>
      <c r="C28" s="75"/>
      <c r="D28" s="22" t="s">
        <v>24</v>
      </c>
      <c r="E28" s="14" t="s">
        <v>140</v>
      </c>
      <c r="F28" s="13" t="s">
        <v>164</v>
      </c>
      <c r="G28" s="13" t="s">
        <v>91</v>
      </c>
      <c r="H28" s="43">
        <v>2</v>
      </c>
      <c r="I28" s="43">
        <v>4</v>
      </c>
      <c r="J28" s="186">
        <f t="shared" si="0"/>
        <v>8</v>
      </c>
      <c r="K28" s="17" t="s">
        <v>79</v>
      </c>
      <c r="L28" s="17" t="s">
        <v>80</v>
      </c>
      <c r="M28" s="13" t="s">
        <v>166</v>
      </c>
      <c r="N28" s="12">
        <v>1</v>
      </c>
      <c r="O28" s="12">
        <v>2</v>
      </c>
      <c r="P28" s="185">
        <f t="shared" si="1"/>
        <v>2</v>
      </c>
      <c r="Q28" s="27"/>
      <c r="R28" s="27"/>
      <c r="S28" s="27"/>
      <c r="T28" s="27"/>
      <c r="U28" s="27"/>
      <c r="V28" s="27"/>
      <c r="W28" s="27"/>
      <c r="X28" s="27"/>
      <c r="Y28" s="27"/>
      <c r="Z28" s="27"/>
    </row>
    <row r="29" spans="1:26" ht="137.25" customHeight="1" x14ac:dyDescent="0.25">
      <c r="A29" s="27"/>
      <c r="B29" s="3">
        <v>17</v>
      </c>
      <c r="C29" s="75"/>
      <c r="D29" s="2" t="s">
        <v>35</v>
      </c>
      <c r="E29" s="14" t="s">
        <v>140</v>
      </c>
      <c r="F29" s="13" t="s">
        <v>156</v>
      </c>
      <c r="G29" s="13" t="s">
        <v>97</v>
      </c>
      <c r="H29" s="43">
        <v>2</v>
      </c>
      <c r="I29" s="43">
        <v>4</v>
      </c>
      <c r="J29" s="186">
        <f t="shared" si="0"/>
        <v>8</v>
      </c>
      <c r="K29" s="17" t="s">
        <v>79</v>
      </c>
      <c r="L29" s="17" t="s">
        <v>80</v>
      </c>
      <c r="M29" s="13" t="s">
        <v>158</v>
      </c>
      <c r="N29" s="12">
        <v>2</v>
      </c>
      <c r="O29" s="12">
        <v>2</v>
      </c>
      <c r="P29" s="185">
        <f t="shared" si="1"/>
        <v>4</v>
      </c>
      <c r="Q29" s="27"/>
      <c r="R29" s="27"/>
      <c r="S29" s="27"/>
      <c r="T29" s="27"/>
      <c r="U29" s="27"/>
      <c r="V29" s="27"/>
      <c r="W29" s="27"/>
      <c r="X29" s="27"/>
      <c r="Y29" s="27"/>
      <c r="Z29" s="27"/>
    </row>
    <row r="30" spans="1:26" ht="123" customHeight="1" x14ac:dyDescent="0.25">
      <c r="A30" s="27"/>
      <c r="B30" s="19">
        <v>18</v>
      </c>
      <c r="C30" s="75"/>
      <c r="D30" s="2" t="s">
        <v>24</v>
      </c>
      <c r="E30" s="20" t="s">
        <v>21</v>
      </c>
      <c r="F30" s="13" t="s">
        <v>41</v>
      </c>
      <c r="G30" s="13" t="s">
        <v>88</v>
      </c>
      <c r="H30" s="43">
        <v>2</v>
      </c>
      <c r="I30" s="43">
        <v>4</v>
      </c>
      <c r="J30" s="70">
        <f t="shared" si="0"/>
        <v>8</v>
      </c>
      <c r="K30" s="18" t="s">
        <v>79</v>
      </c>
      <c r="L30" s="17" t="s">
        <v>80</v>
      </c>
      <c r="M30" s="13" t="s">
        <v>42</v>
      </c>
      <c r="N30" s="12">
        <v>1</v>
      </c>
      <c r="O30" s="12">
        <v>3</v>
      </c>
      <c r="P30" s="71">
        <f t="shared" si="1"/>
        <v>3</v>
      </c>
      <c r="Q30" s="27"/>
      <c r="R30" s="27"/>
      <c r="S30" s="27"/>
      <c r="T30" s="27"/>
      <c r="U30" s="27"/>
      <c r="V30" s="27"/>
      <c r="W30" s="27"/>
      <c r="X30" s="27"/>
      <c r="Y30" s="27"/>
      <c r="Z30" s="27"/>
    </row>
    <row r="31" spans="1:26" ht="63.75" x14ac:dyDescent="0.25">
      <c r="A31" s="27"/>
      <c r="B31" s="19">
        <v>19</v>
      </c>
      <c r="C31" s="75"/>
      <c r="D31" s="2" t="s">
        <v>24</v>
      </c>
      <c r="E31" s="20" t="s">
        <v>21</v>
      </c>
      <c r="F31" s="26" t="s">
        <v>43</v>
      </c>
      <c r="G31" s="13" t="s">
        <v>101</v>
      </c>
      <c r="H31" s="43">
        <v>3</v>
      </c>
      <c r="I31" s="43">
        <v>2</v>
      </c>
      <c r="J31" s="66">
        <f t="shared" si="0"/>
        <v>6</v>
      </c>
      <c r="K31" s="18" t="s">
        <v>79</v>
      </c>
      <c r="L31" s="17" t="s">
        <v>80</v>
      </c>
      <c r="M31" s="13" t="s">
        <v>44</v>
      </c>
      <c r="N31" s="12">
        <v>2</v>
      </c>
      <c r="O31" s="12">
        <v>2</v>
      </c>
      <c r="P31" s="68">
        <f t="shared" si="1"/>
        <v>4</v>
      </c>
      <c r="Q31" s="27"/>
      <c r="R31" s="27"/>
      <c r="S31" s="27"/>
      <c r="T31" s="27"/>
      <c r="U31" s="27"/>
      <c r="V31" s="27"/>
      <c r="W31" s="27"/>
      <c r="X31" s="27"/>
      <c r="Y31" s="27"/>
      <c r="Z31" s="27"/>
    </row>
    <row r="32" spans="1:26" ht="180.75" customHeight="1" x14ac:dyDescent="0.25">
      <c r="A32" s="27"/>
      <c r="B32" s="3">
        <v>20</v>
      </c>
      <c r="C32" s="75" t="s">
        <v>45</v>
      </c>
      <c r="D32" s="23" t="s">
        <v>20</v>
      </c>
      <c r="E32" s="20" t="s">
        <v>21</v>
      </c>
      <c r="F32" s="13" t="s">
        <v>46</v>
      </c>
      <c r="G32" s="13" t="s">
        <v>102</v>
      </c>
      <c r="H32" s="43">
        <v>2</v>
      </c>
      <c r="I32" s="43">
        <v>4</v>
      </c>
      <c r="J32" s="70">
        <f t="shared" si="0"/>
        <v>8</v>
      </c>
      <c r="K32" s="18" t="s">
        <v>92</v>
      </c>
      <c r="L32" s="17" t="s">
        <v>93</v>
      </c>
      <c r="M32" s="13" t="s">
        <v>103</v>
      </c>
      <c r="N32" s="12">
        <v>2</v>
      </c>
      <c r="O32" s="12">
        <v>2</v>
      </c>
      <c r="P32" s="68">
        <f t="shared" si="1"/>
        <v>4</v>
      </c>
      <c r="Q32" s="27"/>
      <c r="R32" s="27"/>
      <c r="S32" s="27"/>
      <c r="T32" s="27"/>
      <c r="U32" s="27"/>
      <c r="V32" s="27"/>
      <c r="W32" s="27"/>
      <c r="X32" s="27"/>
      <c r="Y32" s="27"/>
      <c r="Z32" s="27"/>
    </row>
    <row r="33" spans="1:26" ht="184.5" customHeight="1" x14ac:dyDescent="0.25">
      <c r="A33" s="27"/>
      <c r="B33" s="19">
        <v>21</v>
      </c>
      <c r="C33" s="75"/>
      <c r="D33" s="23" t="s">
        <v>20</v>
      </c>
      <c r="E33" s="20" t="s">
        <v>21</v>
      </c>
      <c r="F33" s="13" t="s">
        <v>47</v>
      </c>
      <c r="G33" s="13" t="s">
        <v>104</v>
      </c>
      <c r="H33" s="43">
        <v>3</v>
      </c>
      <c r="I33" s="43">
        <v>3</v>
      </c>
      <c r="J33" s="70">
        <f t="shared" si="0"/>
        <v>9</v>
      </c>
      <c r="K33" s="18" t="s">
        <v>105</v>
      </c>
      <c r="L33" s="17" t="s">
        <v>86</v>
      </c>
      <c r="M33" s="72" t="s">
        <v>106</v>
      </c>
      <c r="N33" s="12">
        <v>2</v>
      </c>
      <c r="O33" s="12">
        <v>3</v>
      </c>
      <c r="P33" s="66">
        <f t="shared" si="1"/>
        <v>6</v>
      </c>
      <c r="Q33" s="27"/>
      <c r="R33" s="27"/>
      <c r="S33" s="27"/>
      <c r="T33" s="27"/>
      <c r="U33" s="27"/>
      <c r="V33" s="27"/>
      <c r="W33" s="27"/>
      <c r="X33" s="27"/>
      <c r="Y33" s="27"/>
      <c r="Z33" s="27"/>
    </row>
    <row r="34" spans="1:26" ht="89.25" x14ac:dyDescent="0.25">
      <c r="A34" s="27"/>
      <c r="B34" s="19">
        <v>22</v>
      </c>
      <c r="C34" s="75"/>
      <c r="D34" s="23" t="s">
        <v>20</v>
      </c>
      <c r="E34" s="20" t="s">
        <v>21</v>
      </c>
      <c r="F34" s="13" t="s">
        <v>48</v>
      </c>
      <c r="G34" s="13" t="s">
        <v>107</v>
      </c>
      <c r="H34" s="43">
        <v>2</v>
      </c>
      <c r="I34" s="43">
        <v>4</v>
      </c>
      <c r="J34" s="70">
        <f t="shared" si="0"/>
        <v>8</v>
      </c>
      <c r="K34" s="17" t="s">
        <v>98</v>
      </c>
      <c r="L34" s="18" t="s">
        <v>92</v>
      </c>
      <c r="M34" s="13" t="s">
        <v>108</v>
      </c>
      <c r="N34" s="12">
        <v>2</v>
      </c>
      <c r="O34" s="12">
        <v>3</v>
      </c>
      <c r="P34" s="66">
        <f t="shared" si="1"/>
        <v>6</v>
      </c>
      <c r="Q34" s="27"/>
      <c r="R34" s="27"/>
      <c r="S34" s="27"/>
      <c r="T34" s="27"/>
      <c r="U34" s="27"/>
      <c r="V34" s="27"/>
      <c r="W34" s="27"/>
      <c r="X34" s="27"/>
      <c r="Y34" s="27"/>
      <c r="Z34" s="27"/>
    </row>
    <row r="35" spans="1:26" ht="159.75" customHeight="1" x14ac:dyDescent="0.25">
      <c r="A35" s="27"/>
      <c r="B35" s="3">
        <v>23</v>
      </c>
      <c r="C35" s="75"/>
      <c r="D35" s="23" t="s">
        <v>20</v>
      </c>
      <c r="E35" s="14" t="s">
        <v>21</v>
      </c>
      <c r="F35" s="13" t="s">
        <v>167</v>
      </c>
      <c r="G35" s="13" t="s">
        <v>104</v>
      </c>
      <c r="H35" s="43">
        <v>3</v>
      </c>
      <c r="I35" s="43">
        <v>3</v>
      </c>
      <c r="J35" s="70">
        <f t="shared" si="0"/>
        <v>9</v>
      </c>
      <c r="K35" s="18" t="s">
        <v>105</v>
      </c>
      <c r="L35" s="17" t="s">
        <v>80</v>
      </c>
      <c r="M35" s="13" t="s">
        <v>173</v>
      </c>
      <c r="N35" s="12">
        <v>1</v>
      </c>
      <c r="O35" s="12">
        <v>1</v>
      </c>
      <c r="P35" s="66">
        <f t="shared" si="1"/>
        <v>1</v>
      </c>
      <c r="Q35" s="27"/>
      <c r="R35" s="27"/>
      <c r="S35" s="27"/>
      <c r="T35" s="27"/>
      <c r="U35" s="27"/>
      <c r="V35" s="27"/>
      <c r="W35" s="27"/>
      <c r="X35" s="27"/>
      <c r="Y35" s="27"/>
      <c r="Z35" s="27"/>
    </row>
    <row r="36" spans="1:26" ht="124.5" customHeight="1" x14ac:dyDescent="0.25">
      <c r="A36" s="27"/>
      <c r="B36" s="19">
        <v>24</v>
      </c>
      <c r="C36" s="75"/>
      <c r="D36" s="24" t="s">
        <v>35</v>
      </c>
      <c r="E36" s="20" t="s">
        <v>21</v>
      </c>
      <c r="F36" s="13" t="s">
        <v>49</v>
      </c>
      <c r="G36" s="13" t="s">
        <v>109</v>
      </c>
      <c r="H36" s="43">
        <v>2</v>
      </c>
      <c r="I36" s="43">
        <v>2</v>
      </c>
      <c r="J36" s="68">
        <f t="shared" si="0"/>
        <v>4</v>
      </c>
      <c r="K36" s="18" t="s">
        <v>79</v>
      </c>
      <c r="L36" s="17" t="s">
        <v>80</v>
      </c>
      <c r="M36" s="13" t="s">
        <v>50</v>
      </c>
      <c r="N36" s="12">
        <v>1</v>
      </c>
      <c r="O36" s="12">
        <v>2</v>
      </c>
      <c r="P36" s="68">
        <f t="shared" si="1"/>
        <v>2</v>
      </c>
      <c r="Q36" s="27"/>
      <c r="R36" s="27"/>
      <c r="S36" s="27"/>
      <c r="T36" s="27"/>
      <c r="U36" s="27"/>
      <c r="V36" s="27"/>
      <c r="W36" s="27"/>
      <c r="X36" s="27"/>
      <c r="Y36" s="27"/>
      <c r="Z36" s="27"/>
    </row>
    <row r="37" spans="1:26" ht="76.5" x14ac:dyDescent="0.25">
      <c r="A37" s="27"/>
      <c r="B37" s="19">
        <v>25</v>
      </c>
      <c r="C37" s="86" t="s">
        <v>51</v>
      </c>
      <c r="D37" s="12" t="s">
        <v>20</v>
      </c>
      <c r="E37" s="20" t="s">
        <v>21</v>
      </c>
      <c r="F37" s="13" t="s">
        <v>52</v>
      </c>
      <c r="G37" s="13" t="s">
        <v>110</v>
      </c>
      <c r="H37" s="12">
        <v>2</v>
      </c>
      <c r="I37" s="43">
        <v>2</v>
      </c>
      <c r="J37" s="68">
        <f t="shared" si="0"/>
        <v>4</v>
      </c>
      <c r="K37" s="18" t="s">
        <v>111</v>
      </c>
      <c r="L37" s="12" t="s">
        <v>95</v>
      </c>
      <c r="M37" s="13" t="s">
        <v>53</v>
      </c>
      <c r="N37" s="12">
        <v>1</v>
      </c>
      <c r="O37" s="12">
        <v>2</v>
      </c>
      <c r="P37" s="68">
        <f t="shared" si="1"/>
        <v>2</v>
      </c>
      <c r="Q37" s="27"/>
      <c r="R37" s="27"/>
      <c r="S37" s="27"/>
      <c r="T37" s="27"/>
      <c r="U37" s="27"/>
      <c r="V37" s="27"/>
      <c r="W37" s="27"/>
      <c r="X37" s="27"/>
      <c r="Y37" s="27"/>
      <c r="Z37" s="27"/>
    </row>
    <row r="38" spans="1:26" ht="76.5" x14ac:dyDescent="0.25">
      <c r="A38" s="27"/>
      <c r="B38" s="3">
        <v>26</v>
      </c>
      <c r="C38" s="87"/>
      <c r="D38" s="14" t="s">
        <v>54</v>
      </c>
      <c r="E38" s="20" t="s">
        <v>21</v>
      </c>
      <c r="F38" s="13" t="s">
        <v>55</v>
      </c>
      <c r="G38" s="13" t="s">
        <v>110</v>
      </c>
      <c r="H38" s="12">
        <v>3</v>
      </c>
      <c r="I38" s="43">
        <v>2</v>
      </c>
      <c r="J38" s="66">
        <f t="shared" si="0"/>
        <v>6</v>
      </c>
      <c r="K38" s="18" t="s">
        <v>111</v>
      </c>
      <c r="L38" s="12" t="s">
        <v>80</v>
      </c>
      <c r="M38" s="13" t="s">
        <v>56</v>
      </c>
      <c r="N38" s="12">
        <v>2</v>
      </c>
      <c r="O38" s="12">
        <v>2</v>
      </c>
      <c r="P38" s="68">
        <f t="shared" si="1"/>
        <v>4</v>
      </c>
      <c r="Q38" s="27"/>
      <c r="R38" s="27"/>
      <c r="S38" s="27"/>
      <c r="T38" s="27"/>
      <c r="U38" s="27"/>
      <c r="V38" s="27"/>
      <c r="W38" s="27"/>
      <c r="X38" s="27"/>
      <c r="Y38" s="27"/>
      <c r="Z38" s="27"/>
    </row>
    <row r="39" spans="1:26" x14ac:dyDescent="0.25">
      <c r="A39" s="27"/>
      <c r="B39" s="11"/>
      <c r="C39" s="36"/>
      <c r="D39" s="11"/>
      <c r="E39" s="11"/>
      <c r="F39" s="11"/>
      <c r="G39" s="11"/>
      <c r="H39" s="11"/>
      <c r="I39" s="88"/>
      <c r="J39" s="88"/>
      <c r="K39" s="88"/>
      <c r="L39" s="88"/>
      <c r="M39" s="11"/>
      <c r="N39" s="37"/>
      <c r="O39" s="27"/>
      <c r="P39" s="27"/>
      <c r="Q39" s="27"/>
      <c r="R39" s="27"/>
      <c r="S39" s="27"/>
      <c r="T39" s="27"/>
      <c r="U39" s="27"/>
      <c r="V39" s="27"/>
      <c r="W39" s="27"/>
      <c r="X39" s="27"/>
      <c r="Y39" s="27"/>
      <c r="Z39" s="27"/>
    </row>
    <row r="40" spans="1:26" ht="18.75" x14ac:dyDescent="0.25">
      <c r="A40" s="27"/>
      <c r="B40" s="38" t="s">
        <v>57</v>
      </c>
      <c r="C40" s="36"/>
      <c r="D40" s="11"/>
      <c r="E40" s="11"/>
      <c r="F40" s="11"/>
      <c r="G40" s="11"/>
      <c r="H40" s="11"/>
      <c r="I40" s="29"/>
      <c r="J40" s="39" t="s">
        <v>58</v>
      </c>
      <c r="K40" s="7"/>
      <c r="L40" s="7"/>
      <c r="M40" s="11"/>
      <c r="N40" s="37"/>
      <c r="O40" s="27"/>
      <c r="P40" s="27"/>
      <c r="Q40" s="27"/>
      <c r="R40" s="27"/>
      <c r="S40" s="27"/>
      <c r="T40" s="27"/>
      <c r="U40" s="27"/>
      <c r="V40" s="27"/>
      <c r="W40" s="27"/>
      <c r="X40" s="27"/>
      <c r="Y40" s="27"/>
      <c r="Z40" s="27"/>
    </row>
    <row r="41" spans="1:26" x14ac:dyDescent="0.25">
      <c r="A41" s="27"/>
      <c r="B41" s="11"/>
      <c r="C41" s="36"/>
      <c r="D41" s="11"/>
      <c r="E41" s="5"/>
      <c r="F41" s="11"/>
      <c r="G41" s="11"/>
      <c r="H41" s="5"/>
      <c r="I41" s="8"/>
      <c r="J41" s="8"/>
      <c r="K41" s="8"/>
      <c r="L41" s="8"/>
      <c r="M41" s="40"/>
      <c r="N41" s="37"/>
      <c r="O41" s="27"/>
      <c r="P41" s="27"/>
      <c r="Q41" s="27"/>
      <c r="R41" s="27"/>
      <c r="S41" s="27"/>
      <c r="T41" s="27"/>
      <c r="U41" s="27"/>
      <c r="V41" s="27"/>
      <c r="W41" s="27"/>
      <c r="X41" s="27"/>
      <c r="Y41" s="27"/>
      <c r="Z41" s="27"/>
    </row>
    <row r="42" spans="1:26" x14ac:dyDescent="0.25">
      <c r="A42" s="27"/>
      <c r="B42" s="11"/>
      <c r="C42" s="36"/>
      <c r="D42" s="11"/>
      <c r="E42" s="6"/>
      <c r="F42" s="11"/>
      <c r="G42" s="11"/>
      <c r="H42" s="6"/>
      <c r="I42" s="9"/>
      <c r="J42" s="9"/>
      <c r="K42" s="9"/>
      <c r="L42" s="9"/>
      <c r="M42" s="11"/>
      <c r="N42" s="37"/>
      <c r="O42" s="27"/>
      <c r="P42" s="27"/>
      <c r="Q42" s="27"/>
      <c r="R42" s="27"/>
      <c r="S42" s="27"/>
      <c r="T42" s="27"/>
      <c r="U42" s="27"/>
      <c r="V42" s="27"/>
      <c r="W42" s="27"/>
      <c r="X42" s="27"/>
      <c r="Y42" s="27"/>
      <c r="Z42" s="27"/>
    </row>
    <row r="43" spans="1:26" x14ac:dyDescent="0.25">
      <c r="A43" s="27"/>
      <c r="B43" s="11"/>
      <c r="C43" s="36"/>
      <c r="D43" s="11"/>
      <c r="E43" s="6"/>
      <c r="F43" s="11"/>
      <c r="G43" s="11"/>
      <c r="H43" s="6"/>
      <c r="I43" s="10"/>
      <c r="J43" s="10"/>
      <c r="K43" s="9"/>
      <c r="L43" s="10"/>
      <c r="M43" s="11"/>
      <c r="N43" s="37"/>
      <c r="O43" s="27"/>
      <c r="P43" s="27"/>
      <c r="Q43" s="27"/>
      <c r="R43" s="27"/>
      <c r="S43" s="27"/>
      <c r="T43" s="27"/>
      <c r="U43" s="27"/>
      <c r="V43" s="27"/>
      <c r="W43" s="27"/>
      <c r="X43" s="27"/>
      <c r="Y43" s="27"/>
      <c r="Z43" s="27"/>
    </row>
    <row r="44" spans="1:26" x14ac:dyDescent="0.25">
      <c r="A44" s="27"/>
      <c r="B44" s="11"/>
      <c r="C44" s="36"/>
      <c r="D44" s="11"/>
      <c r="E44" s="6"/>
      <c r="F44" s="11"/>
      <c r="G44" s="11"/>
      <c r="H44" s="6"/>
      <c r="I44" s="10"/>
      <c r="J44" s="10"/>
      <c r="K44" s="10"/>
      <c r="L44" s="10"/>
      <c r="M44" s="11"/>
      <c r="N44" s="37"/>
      <c r="O44" s="27"/>
      <c r="P44" s="27"/>
      <c r="Q44" s="27"/>
      <c r="R44" s="27"/>
      <c r="S44" s="27"/>
      <c r="T44" s="27"/>
      <c r="U44" s="27"/>
      <c r="V44" s="27"/>
      <c r="W44" s="27"/>
      <c r="X44" s="27"/>
      <c r="Y44" s="27"/>
      <c r="Z44" s="27"/>
    </row>
    <row r="45" spans="1:26" x14ac:dyDescent="0.25">
      <c r="A45" s="27"/>
      <c r="B45" s="11"/>
      <c r="C45" s="36"/>
      <c r="D45" s="11"/>
      <c r="E45" s="6"/>
      <c r="F45" s="11"/>
      <c r="G45" s="11"/>
      <c r="H45" s="6"/>
      <c r="I45" s="10"/>
      <c r="J45" s="10"/>
      <c r="K45" s="10"/>
      <c r="L45" s="10"/>
      <c r="M45" s="11"/>
      <c r="N45" s="37"/>
      <c r="O45" s="27"/>
      <c r="P45" s="27"/>
      <c r="Q45" s="27"/>
      <c r="R45" s="27"/>
      <c r="S45" s="27"/>
      <c r="T45" s="27"/>
      <c r="U45" s="27"/>
      <c r="V45" s="27"/>
      <c r="W45" s="27"/>
      <c r="X45" s="27"/>
      <c r="Y45" s="27"/>
      <c r="Z45" s="27"/>
    </row>
    <row r="46" spans="1:26" x14ac:dyDescent="0.25">
      <c r="A46" s="27"/>
      <c r="B46" s="11"/>
      <c r="C46" s="36"/>
      <c r="D46" s="11"/>
      <c r="E46" s="6"/>
      <c r="F46" s="11"/>
      <c r="G46" s="11"/>
      <c r="H46" s="6"/>
      <c r="I46" s="10"/>
      <c r="J46" s="10"/>
      <c r="K46" s="10"/>
      <c r="L46" s="10"/>
      <c r="M46" s="11"/>
      <c r="N46" s="37"/>
      <c r="O46" s="27"/>
      <c r="P46" s="27"/>
      <c r="Q46" s="27"/>
      <c r="R46" s="27"/>
      <c r="S46" s="27"/>
      <c r="T46" s="27"/>
      <c r="U46" s="27"/>
      <c r="V46" s="27"/>
      <c r="W46" s="27"/>
      <c r="X46" s="27"/>
      <c r="Y46" s="27"/>
      <c r="Z46" s="27"/>
    </row>
    <row r="47" spans="1:26" x14ac:dyDescent="0.25">
      <c r="A47" s="27"/>
      <c r="B47" s="11"/>
      <c r="C47" s="36"/>
      <c r="D47" s="11"/>
      <c r="E47" s="4"/>
      <c r="F47" s="4"/>
      <c r="G47" s="4"/>
      <c r="H47" s="4"/>
      <c r="I47" s="4"/>
      <c r="J47" s="4"/>
      <c r="K47" s="4"/>
      <c r="L47" s="4"/>
      <c r="M47" s="4"/>
      <c r="N47" s="4"/>
      <c r="O47" s="27"/>
      <c r="P47" s="27"/>
      <c r="Q47" s="27"/>
      <c r="R47" s="27"/>
      <c r="S47" s="27"/>
      <c r="T47" s="27"/>
      <c r="U47" s="27"/>
      <c r="V47" s="27"/>
      <c r="W47" s="27"/>
      <c r="X47" s="27"/>
      <c r="Y47" s="27"/>
      <c r="Z47" s="27"/>
    </row>
    <row r="48" spans="1:26" x14ac:dyDescent="0.25">
      <c r="A48" s="27"/>
      <c r="B48" s="27"/>
      <c r="C48" s="41"/>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c r="T51" s="27"/>
      <c r="U51" s="27"/>
      <c r="V51" s="27"/>
      <c r="W51" s="27"/>
      <c r="X51" s="27"/>
      <c r="Y51" s="27"/>
      <c r="Z51" s="27"/>
    </row>
    <row r="52" spans="1:26" x14ac:dyDescent="0.25">
      <c r="A52" s="27"/>
      <c r="B52" s="27"/>
      <c r="C52" s="27"/>
      <c r="D52" s="27"/>
      <c r="E52" s="29"/>
      <c r="F52" s="29"/>
      <c r="G52" s="29"/>
      <c r="H52" s="29"/>
      <c r="I52" s="29"/>
      <c r="J52" s="29"/>
      <c r="K52" s="27"/>
      <c r="L52" s="27"/>
      <c r="M52" s="42"/>
      <c r="N52" s="29"/>
      <c r="O52" s="27"/>
      <c r="P52" s="27"/>
      <c r="Q52" s="27"/>
      <c r="R52" s="27"/>
      <c r="S52" s="27"/>
      <c r="T52" s="27"/>
      <c r="U52" s="27"/>
      <c r="V52" s="27"/>
      <c r="W52" s="27"/>
      <c r="X52" s="27"/>
      <c r="Y52" s="27"/>
      <c r="Z52" s="27"/>
    </row>
    <row r="53" spans="1:26" x14ac:dyDescent="0.25">
      <c r="A53" s="27"/>
      <c r="B53" s="27"/>
      <c r="C53" s="27"/>
      <c r="D53" s="27"/>
      <c r="E53" s="29"/>
      <c r="F53" s="29"/>
      <c r="G53" s="29"/>
      <c r="H53" s="29"/>
      <c r="I53" s="29"/>
      <c r="J53" s="29"/>
      <c r="K53" s="27"/>
      <c r="L53" s="27"/>
      <c r="M53" s="42"/>
      <c r="N53" s="29"/>
      <c r="O53" s="27"/>
      <c r="P53" s="27"/>
      <c r="Q53" s="27"/>
      <c r="R53" s="27"/>
      <c r="S53" s="27"/>
      <c r="T53" s="27"/>
      <c r="U53" s="27"/>
      <c r="V53" s="27"/>
      <c r="W53" s="27"/>
      <c r="X53" s="27"/>
      <c r="Y53" s="27"/>
      <c r="Z53" s="27"/>
    </row>
    <row r="54" spans="1:26" x14ac:dyDescent="0.25">
      <c r="A54" s="27"/>
      <c r="B54" s="27"/>
      <c r="C54" s="27"/>
      <c r="D54" s="27"/>
      <c r="E54" s="29"/>
      <c r="F54" s="29"/>
      <c r="G54" s="29"/>
      <c r="H54" s="29"/>
      <c r="I54" s="29"/>
      <c r="J54" s="29"/>
      <c r="K54" s="27"/>
      <c r="L54" s="27"/>
      <c r="M54" s="42"/>
      <c r="N54" s="29"/>
      <c r="O54" s="27"/>
      <c r="P54" s="27"/>
      <c r="Q54" s="27"/>
      <c r="R54" s="27"/>
      <c r="S54" s="27"/>
      <c r="T54" s="27"/>
      <c r="U54" s="27"/>
      <c r="V54" s="27"/>
      <c r="W54" s="27"/>
      <c r="X54" s="27"/>
      <c r="Y54" s="27"/>
      <c r="Z54" s="27"/>
    </row>
    <row r="55" spans="1:26" x14ac:dyDescent="0.25">
      <c r="A55" s="27"/>
      <c r="B55" s="27"/>
      <c r="C55" s="27"/>
      <c r="D55" s="27"/>
      <c r="E55" s="29"/>
      <c r="F55" s="29"/>
      <c r="G55" s="29"/>
      <c r="H55" s="29"/>
      <c r="I55" s="29"/>
      <c r="J55" s="29"/>
      <c r="K55" s="27"/>
      <c r="L55" s="27"/>
      <c r="M55" s="42"/>
      <c r="N55" s="29"/>
      <c r="O55" s="27"/>
      <c r="P55" s="27"/>
      <c r="Q55" s="27"/>
      <c r="R55" s="27"/>
      <c r="S55" s="27"/>
      <c r="T55" s="27"/>
      <c r="U55" s="27"/>
      <c r="V55" s="27"/>
      <c r="W55" s="27"/>
      <c r="X55" s="27"/>
      <c r="Y55" s="27"/>
      <c r="Z55" s="27"/>
    </row>
    <row r="56" spans="1:26" x14ac:dyDescent="0.25">
      <c r="A56" s="27"/>
      <c r="B56" s="27"/>
      <c r="C56" s="27"/>
      <c r="D56" s="27"/>
      <c r="E56" s="29"/>
      <c r="F56" s="29"/>
      <c r="G56" s="29"/>
      <c r="H56" s="29"/>
      <c r="I56" s="29"/>
      <c r="J56" s="29"/>
      <c r="K56" s="27"/>
      <c r="L56" s="27"/>
      <c r="M56" s="42"/>
      <c r="N56" s="29"/>
      <c r="O56" s="27"/>
      <c r="P56" s="27"/>
      <c r="Q56" s="27"/>
      <c r="R56" s="27"/>
      <c r="S56" s="27"/>
    </row>
    <row r="57" spans="1:26" ht="67.5" customHeight="1" x14ac:dyDescent="0.25">
      <c r="A57" s="27"/>
      <c r="B57" s="27"/>
      <c r="C57" s="27"/>
      <c r="D57" s="182" t="s">
        <v>57</v>
      </c>
      <c r="E57" s="180" t="s">
        <v>199</v>
      </c>
      <c r="F57" s="177" t="s">
        <v>189</v>
      </c>
      <c r="G57" s="177" t="s">
        <v>189</v>
      </c>
      <c r="H57" s="181" t="s">
        <v>198</v>
      </c>
      <c r="I57" s="181" t="s">
        <v>195</v>
      </c>
      <c r="J57" s="181" t="s">
        <v>193</v>
      </c>
      <c r="K57" s="27"/>
      <c r="L57" s="27"/>
      <c r="M57" s="27"/>
      <c r="N57" s="27"/>
      <c r="O57" s="27"/>
      <c r="P57" s="27"/>
      <c r="Q57" s="27"/>
      <c r="R57" s="27"/>
      <c r="S57" s="27"/>
    </row>
    <row r="58" spans="1:26" ht="67.5" customHeight="1" x14ac:dyDescent="0.25">
      <c r="A58" s="27"/>
      <c r="B58" s="27"/>
      <c r="C58" s="27"/>
      <c r="D58" s="183"/>
      <c r="E58" s="180" t="s">
        <v>197</v>
      </c>
      <c r="F58" s="178" t="s">
        <v>190</v>
      </c>
      <c r="G58" s="177" t="s">
        <v>189</v>
      </c>
      <c r="H58" s="177" t="s">
        <v>189</v>
      </c>
      <c r="I58" s="181" t="s">
        <v>195</v>
      </c>
      <c r="J58" s="181" t="s">
        <v>193</v>
      </c>
      <c r="K58" s="27"/>
      <c r="L58" s="27"/>
      <c r="M58" s="27"/>
      <c r="N58" s="27"/>
      <c r="O58" s="27"/>
      <c r="P58" s="27"/>
      <c r="Q58" s="27"/>
      <c r="R58" s="27"/>
      <c r="S58" s="27"/>
    </row>
    <row r="59" spans="1:26" ht="67.5" customHeight="1" x14ac:dyDescent="0.25">
      <c r="A59" s="27"/>
      <c r="B59" s="27"/>
      <c r="C59" s="27"/>
      <c r="D59" s="183"/>
      <c r="E59" s="180" t="s">
        <v>196</v>
      </c>
      <c r="F59" s="179" t="s">
        <v>191</v>
      </c>
      <c r="G59" s="178" t="s">
        <v>207</v>
      </c>
      <c r="H59" s="177" t="s">
        <v>205</v>
      </c>
      <c r="I59" s="181" t="s">
        <v>195</v>
      </c>
      <c r="J59" s="181" t="s">
        <v>201</v>
      </c>
      <c r="K59" s="27"/>
      <c r="L59" s="27"/>
      <c r="M59" s="27"/>
      <c r="N59" s="27"/>
      <c r="O59" s="27"/>
      <c r="P59" s="27"/>
      <c r="Q59" s="27"/>
      <c r="R59" s="27"/>
      <c r="S59" s="27"/>
    </row>
    <row r="60" spans="1:26" ht="79.5" customHeight="1" x14ac:dyDescent="0.25">
      <c r="A60" s="27"/>
      <c r="B60" s="27"/>
      <c r="C60" s="27"/>
      <c r="D60" s="183"/>
      <c r="E60" s="180" t="s">
        <v>194</v>
      </c>
      <c r="F60" s="179" t="s">
        <v>191</v>
      </c>
      <c r="G60" s="179" t="s">
        <v>206</v>
      </c>
      <c r="H60" s="178" t="s">
        <v>203</v>
      </c>
      <c r="I60" s="177" t="s">
        <v>204</v>
      </c>
      <c r="J60" s="181" t="s">
        <v>193</v>
      </c>
      <c r="K60" s="27"/>
      <c r="L60" s="27"/>
      <c r="M60" s="27"/>
      <c r="N60" s="27"/>
      <c r="O60" s="27"/>
      <c r="P60" s="27"/>
      <c r="Q60" s="27"/>
      <c r="R60" s="27"/>
      <c r="S60" s="27"/>
    </row>
    <row r="61" spans="1:26" ht="67.5" customHeight="1" x14ac:dyDescent="0.25">
      <c r="A61" s="27"/>
      <c r="B61" s="27"/>
      <c r="C61" s="27"/>
      <c r="D61" s="184"/>
      <c r="E61" s="180" t="s">
        <v>192</v>
      </c>
      <c r="F61" s="179" t="s">
        <v>191</v>
      </c>
      <c r="G61" s="179" t="s">
        <v>191</v>
      </c>
      <c r="H61" s="178" t="s">
        <v>200</v>
      </c>
      <c r="I61" s="177" t="s">
        <v>202</v>
      </c>
      <c r="J61" s="177" t="s">
        <v>189</v>
      </c>
      <c r="K61" s="27"/>
      <c r="L61" s="27"/>
      <c r="M61" s="27"/>
      <c r="N61" s="27"/>
      <c r="O61" s="27"/>
      <c r="P61" s="27"/>
      <c r="Q61" s="27"/>
      <c r="R61" s="27"/>
      <c r="S61" s="27"/>
    </row>
    <row r="62" spans="1:26" x14ac:dyDescent="0.25">
      <c r="A62" s="27"/>
      <c r="B62" s="27"/>
      <c r="C62" s="27"/>
      <c r="D62" s="176" t="s">
        <v>58</v>
      </c>
      <c r="E62" s="175"/>
      <c r="F62" s="174" t="s">
        <v>188</v>
      </c>
      <c r="G62" s="174" t="s">
        <v>187</v>
      </c>
      <c r="H62" s="174" t="s">
        <v>186</v>
      </c>
      <c r="I62" s="174" t="s">
        <v>185</v>
      </c>
      <c r="J62" s="174" t="s">
        <v>184</v>
      </c>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131"/>
      <c r="D77" s="131"/>
      <c r="E77" s="131"/>
      <c r="F77" s="132" t="s">
        <v>112</v>
      </c>
      <c r="G77" s="133" t="s">
        <v>113</v>
      </c>
      <c r="H77" s="134"/>
      <c r="I77" s="134"/>
      <c r="J77" s="134"/>
      <c r="K77" s="134"/>
      <c r="L77" s="134"/>
      <c r="M77" s="134"/>
      <c r="N77" s="135"/>
      <c r="O77" s="27"/>
      <c r="P77" s="27"/>
      <c r="Q77" s="27"/>
      <c r="R77" s="27"/>
      <c r="S77" s="27"/>
    </row>
    <row r="78" spans="1:19" x14ac:dyDescent="0.25">
      <c r="A78" s="27"/>
      <c r="B78" s="27"/>
      <c r="C78" s="131"/>
      <c r="D78" s="131"/>
      <c r="E78" s="131"/>
      <c r="F78" s="136" t="s">
        <v>114</v>
      </c>
      <c r="G78" s="137"/>
      <c r="H78" s="137"/>
      <c r="I78" s="137"/>
      <c r="J78" s="137"/>
      <c r="K78" s="137"/>
      <c r="L78" s="137"/>
      <c r="M78" s="137"/>
      <c r="N78" s="138"/>
      <c r="O78" s="27"/>
      <c r="P78" s="27"/>
      <c r="Q78" s="27"/>
      <c r="R78" s="27"/>
      <c r="S78" s="27"/>
    </row>
    <row r="79" spans="1:19" x14ac:dyDescent="0.25">
      <c r="A79" s="27"/>
      <c r="B79" s="27"/>
      <c r="C79" s="139" t="s">
        <v>7</v>
      </c>
      <c r="D79" s="139" t="s">
        <v>8</v>
      </c>
      <c r="E79" s="139" t="s">
        <v>115</v>
      </c>
      <c r="F79" s="139" t="s">
        <v>10</v>
      </c>
      <c r="G79" s="139" t="s">
        <v>9</v>
      </c>
      <c r="H79" s="139" t="s">
        <v>12</v>
      </c>
      <c r="I79" s="139" t="s">
        <v>13</v>
      </c>
      <c r="J79" s="140" t="s">
        <v>116</v>
      </c>
      <c r="K79" s="140"/>
      <c r="L79" s="139" t="s">
        <v>15</v>
      </c>
      <c r="M79" s="139" t="s">
        <v>16</v>
      </c>
      <c r="N79" s="139" t="s">
        <v>17</v>
      </c>
      <c r="O79" s="27"/>
      <c r="P79" s="27"/>
      <c r="Q79" s="27"/>
      <c r="R79" s="27"/>
      <c r="S79" s="27"/>
    </row>
    <row r="80" spans="1:19" x14ac:dyDescent="0.25">
      <c r="A80" s="27"/>
      <c r="B80" s="27"/>
      <c r="C80" s="139"/>
      <c r="D80" s="139"/>
      <c r="E80" s="139"/>
      <c r="F80" s="139"/>
      <c r="G80" s="139"/>
      <c r="H80" s="139"/>
      <c r="I80" s="139"/>
      <c r="J80" s="141" t="s">
        <v>117</v>
      </c>
      <c r="K80" s="141" t="s">
        <v>118</v>
      </c>
      <c r="L80" s="139"/>
      <c r="M80" s="139"/>
      <c r="N80" s="139"/>
      <c r="O80" s="27"/>
      <c r="P80" s="27"/>
      <c r="Q80" s="27"/>
      <c r="R80" s="27"/>
      <c r="S80" s="27"/>
    </row>
    <row r="81" spans="1:19" x14ac:dyDescent="0.25">
      <c r="A81" s="27"/>
      <c r="B81" s="27"/>
      <c r="C81" s="142"/>
      <c r="D81" s="143"/>
      <c r="E81" s="144"/>
      <c r="F81" s="144"/>
      <c r="G81" s="145"/>
      <c r="H81" s="144"/>
      <c r="I81" s="144"/>
      <c r="J81" s="146"/>
      <c r="K81" s="147"/>
      <c r="L81" s="144"/>
      <c r="M81" s="144"/>
      <c r="N81" s="144"/>
      <c r="O81" s="27"/>
      <c r="P81" s="27"/>
      <c r="Q81" s="27"/>
      <c r="R81" s="27"/>
      <c r="S81" s="27"/>
    </row>
    <row r="82" spans="1:19" ht="204" x14ac:dyDescent="0.25">
      <c r="A82" s="27"/>
      <c r="B82" s="27"/>
      <c r="C82" s="148" t="s">
        <v>19</v>
      </c>
      <c r="D82" s="12" t="s">
        <v>20</v>
      </c>
      <c r="E82" s="12">
        <v>1</v>
      </c>
      <c r="F82" s="13" t="s">
        <v>119</v>
      </c>
      <c r="G82" s="149" t="s">
        <v>120</v>
      </c>
      <c r="H82" s="12">
        <v>2</v>
      </c>
      <c r="I82" s="12">
        <v>4</v>
      </c>
      <c r="J82" s="12">
        <f t="shared" ref="J82:J104" si="2">+H82+I82</f>
        <v>6</v>
      </c>
      <c r="K82" s="150" t="s">
        <v>121</v>
      </c>
      <c r="L82" s="43" t="s">
        <v>79</v>
      </c>
      <c r="M82" s="14" t="s">
        <v>80</v>
      </c>
      <c r="N82" s="13" t="s">
        <v>122</v>
      </c>
      <c r="O82" s="27"/>
      <c r="P82" s="27"/>
      <c r="Q82" s="27"/>
      <c r="R82" s="27"/>
      <c r="S82" s="27"/>
    </row>
    <row r="83" spans="1:19" ht="178.5" x14ac:dyDescent="0.25">
      <c r="A83" s="27"/>
      <c r="B83" s="27"/>
      <c r="C83" s="151"/>
      <c r="D83" s="12" t="s">
        <v>123</v>
      </c>
      <c r="E83" s="12">
        <v>2</v>
      </c>
      <c r="F83" s="152" t="s">
        <v>26</v>
      </c>
      <c r="G83" s="149" t="s">
        <v>124</v>
      </c>
      <c r="H83" s="149">
        <v>2</v>
      </c>
      <c r="I83" s="149">
        <v>2</v>
      </c>
      <c r="J83" s="12">
        <f t="shared" si="2"/>
        <v>4</v>
      </c>
      <c r="K83" s="153" t="s">
        <v>125</v>
      </c>
      <c r="L83" s="154" t="s">
        <v>79</v>
      </c>
      <c r="M83" s="14" t="s">
        <v>80</v>
      </c>
      <c r="N83" s="155" t="s">
        <v>126</v>
      </c>
      <c r="O83" s="27"/>
      <c r="P83" s="27"/>
      <c r="Q83" s="27"/>
      <c r="R83" s="27"/>
      <c r="S83" s="27"/>
    </row>
    <row r="84" spans="1:19" ht="293.25" x14ac:dyDescent="0.25">
      <c r="A84" s="27"/>
      <c r="B84" s="27"/>
      <c r="C84" s="151"/>
      <c r="D84" s="12" t="s">
        <v>20</v>
      </c>
      <c r="E84" s="12">
        <v>3</v>
      </c>
      <c r="F84" s="152" t="s">
        <v>127</v>
      </c>
      <c r="G84" s="149" t="s">
        <v>120</v>
      </c>
      <c r="H84" s="149">
        <v>2</v>
      </c>
      <c r="I84" s="149">
        <v>4</v>
      </c>
      <c r="J84" s="12">
        <f t="shared" si="2"/>
        <v>6</v>
      </c>
      <c r="K84" s="150" t="s">
        <v>121</v>
      </c>
      <c r="L84" s="2" t="s">
        <v>79</v>
      </c>
      <c r="M84" s="14" t="s">
        <v>80</v>
      </c>
      <c r="N84" s="156" t="s">
        <v>128</v>
      </c>
      <c r="O84" s="27"/>
      <c r="P84" s="27"/>
      <c r="Q84" s="27"/>
      <c r="R84" s="27"/>
      <c r="S84" s="27"/>
    </row>
    <row r="85" spans="1:19" ht="382.5" x14ac:dyDescent="0.25">
      <c r="A85" s="27"/>
      <c r="B85" s="27"/>
      <c r="C85" s="151"/>
      <c r="D85" s="12" t="s">
        <v>123</v>
      </c>
      <c r="E85" s="12">
        <v>4</v>
      </c>
      <c r="F85" s="152" t="s">
        <v>129</v>
      </c>
      <c r="G85" s="149" t="s">
        <v>120</v>
      </c>
      <c r="H85" s="149">
        <v>2</v>
      </c>
      <c r="I85" s="149">
        <v>5</v>
      </c>
      <c r="J85" s="12">
        <f t="shared" si="2"/>
        <v>7</v>
      </c>
      <c r="K85" s="157" t="s">
        <v>130</v>
      </c>
      <c r="L85" s="2" t="s">
        <v>79</v>
      </c>
      <c r="M85" s="14" t="s">
        <v>80</v>
      </c>
      <c r="N85" s="13" t="s">
        <v>131</v>
      </c>
      <c r="O85" s="27"/>
      <c r="P85" s="27"/>
      <c r="Q85" s="27"/>
      <c r="R85" s="27"/>
      <c r="S85" s="27"/>
    </row>
    <row r="86" spans="1:19" ht="409.5" x14ac:dyDescent="0.25">
      <c r="A86" s="27"/>
      <c r="B86" s="27"/>
      <c r="C86" s="151"/>
      <c r="D86" s="12" t="s">
        <v>123</v>
      </c>
      <c r="E86" s="12">
        <v>5</v>
      </c>
      <c r="F86" s="152" t="s">
        <v>28</v>
      </c>
      <c r="G86" s="149" t="s">
        <v>120</v>
      </c>
      <c r="H86" s="149">
        <v>1</v>
      </c>
      <c r="I86" s="149">
        <v>3</v>
      </c>
      <c r="J86" s="12">
        <f t="shared" si="2"/>
        <v>4</v>
      </c>
      <c r="K86" s="158" t="s">
        <v>132</v>
      </c>
      <c r="L86" s="154" t="s">
        <v>79</v>
      </c>
      <c r="M86" s="14" t="s">
        <v>80</v>
      </c>
      <c r="N86" s="159" t="s">
        <v>133</v>
      </c>
      <c r="O86" s="27"/>
      <c r="P86" s="27"/>
      <c r="Q86" s="27"/>
      <c r="R86" s="27"/>
      <c r="S86" s="27"/>
    </row>
    <row r="87" spans="1:19" ht="318.75" x14ac:dyDescent="0.25">
      <c r="A87" s="27"/>
      <c r="B87" s="27"/>
      <c r="C87" s="160"/>
      <c r="D87" s="12" t="s">
        <v>123</v>
      </c>
      <c r="E87" s="12">
        <v>6</v>
      </c>
      <c r="F87" s="13" t="s">
        <v>134</v>
      </c>
      <c r="G87" s="149" t="s">
        <v>120</v>
      </c>
      <c r="H87" s="12">
        <v>2</v>
      </c>
      <c r="I87" s="12">
        <v>2</v>
      </c>
      <c r="J87" s="12">
        <f t="shared" si="2"/>
        <v>4</v>
      </c>
      <c r="K87" s="161" t="s">
        <v>125</v>
      </c>
      <c r="L87" s="43" t="s">
        <v>79</v>
      </c>
      <c r="M87" s="14" t="s">
        <v>80</v>
      </c>
      <c r="N87" s="13" t="s">
        <v>135</v>
      </c>
      <c r="O87" s="27"/>
      <c r="P87" s="27"/>
      <c r="Q87" s="27"/>
      <c r="R87" s="27"/>
      <c r="S87" s="27"/>
    </row>
    <row r="88" spans="1:19" ht="178.5" x14ac:dyDescent="0.25">
      <c r="A88" s="27"/>
      <c r="B88" s="27"/>
      <c r="C88" s="148" t="s">
        <v>29</v>
      </c>
      <c r="D88" s="12" t="s">
        <v>20</v>
      </c>
      <c r="E88" s="12">
        <v>7</v>
      </c>
      <c r="F88" s="13" t="s">
        <v>136</v>
      </c>
      <c r="G88" s="14" t="s">
        <v>137</v>
      </c>
      <c r="H88" s="12">
        <v>1</v>
      </c>
      <c r="I88" s="12">
        <v>1</v>
      </c>
      <c r="J88" s="12">
        <f t="shared" si="2"/>
        <v>2</v>
      </c>
      <c r="K88" s="161" t="s">
        <v>125</v>
      </c>
      <c r="L88" s="43" t="s">
        <v>79</v>
      </c>
      <c r="M88" s="14" t="s">
        <v>80</v>
      </c>
      <c r="N88" s="13" t="s">
        <v>138</v>
      </c>
      <c r="O88" s="27"/>
      <c r="P88" s="27"/>
      <c r="Q88" s="27"/>
      <c r="R88" s="27"/>
      <c r="S88" s="27"/>
    </row>
    <row r="89" spans="1:19" ht="293.25" x14ac:dyDescent="0.25">
      <c r="A89" s="27"/>
      <c r="B89" s="27"/>
      <c r="C89" s="151"/>
      <c r="D89" s="12" t="s">
        <v>20</v>
      </c>
      <c r="E89" s="12">
        <v>8</v>
      </c>
      <c r="F89" s="13" t="s">
        <v>139</v>
      </c>
      <c r="G89" s="14" t="s">
        <v>140</v>
      </c>
      <c r="H89" s="12">
        <v>1</v>
      </c>
      <c r="I89" s="12">
        <v>1</v>
      </c>
      <c r="J89" s="12">
        <f t="shared" si="2"/>
        <v>2</v>
      </c>
      <c r="K89" s="161" t="s">
        <v>141</v>
      </c>
      <c r="L89" s="43" t="s">
        <v>79</v>
      </c>
      <c r="M89" s="14" t="s">
        <v>80</v>
      </c>
      <c r="N89" s="13" t="s">
        <v>142</v>
      </c>
      <c r="O89" s="27"/>
      <c r="P89" s="27"/>
      <c r="Q89" s="27"/>
      <c r="R89" s="27"/>
      <c r="S89" s="27"/>
    </row>
    <row r="90" spans="1:19" ht="153" x14ac:dyDescent="0.25">
      <c r="A90" s="27"/>
      <c r="B90" s="27"/>
      <c r="C90" s="151"/>
      <c r="D90" s="12" t="s">
        <v>20</v>
      </c>
      <c r="E90" s="12">
        <v>9</v>
      </c>
      <c r="F90" s="13" t="s">
        <v>143</v>
      </c>
      <c r="G90" s="14" t="s">
        <v>140</v>
      </c>
      <c r="H90" s="12">
        <v>3</v>
      </c>
      <c r="I90" s="12">
        <v>4</v>
      </c>
      <c r="J90" s="12">
        <f t="shared" si="2"/>
        <v>7</v>
      </c>
      <c r="K90" s="150" t="s">
        <v>121</v>
      </c>
      <c r="L90" s="17" t="s">
        <v>144</v>
      </c>
      <c r="M90" s="14" t="s">
        <v>80</v>
      </c>
      <c r="N90" s="13" t="s">
        <v>145</v>
      </c>
      <c r="O90" s="27"/>
      <c r="P90" s="27"/>
      <c r="Q90" s="27"/>
      <c r="R90" s="27"/>
      <c r="S90" s="27"/>
    </row>
    <row r="91" spans="1:19" ht="382.5" x14ac:dyDescent="0.25">
      <c r="A91" s="27"/>
      <c r="B91" s="27"/>
      <c r="C91" s="151"/>
      <c r="D91" s="12" t="s">
        <v>20</v>
      </c>
      <c r="E91" s="12">
        <v>10</v>
      </c>
      <c r="F91" s="152" t="s">
        <v>146</v>
      </c>
      <c r="G91" s="149" t="s">
        <v>120</v>
      </c>
      <c r="H91" s="1">
        <v>3</v>
      </c>
      <c r="I91" s="1">
        <v>2</v>
      </c>
      <c r="J91" s="12">
        <f t="shared" si="2"/>
        <v>5</v>
      </c>
      <c r="K91" s="162" t="s">
        <v>132</v>
      </c>
      <c r="L91" s="163" t="s">
        <v>147</v>
      </c>
      <c r="M91" s="14" t="s">
        <v>80</v>
      </c>
      <c r="N91" s="152" t="s">
        <v>34</v>
      </c>
      <c r="O91" s="27"/>
      <c r="P91" s="27"/>
      <c r="Q91" s="27"/>
      <c r="R91" s="27"/>
      <c r="S91" s="27"/>
    </row>
    <row r="92" spans="1:19" ht="409.5" x14ac:dyDescent="0.25">
      <c r="A92" s="27"/>
      <c r="B92" s="27"/>
      <c r="C92" s="151"/>
      <c r="D92" s="12" t="s">
        <v>24</v>
      </c>
      <c r="E92" s="12">
        <v>11</v>
      </c>
      <c r="F92" s="152" t="s">
        <v>148</v>
      </c>
      <c r="G92" s="149" t="s">
        <v>120</v>
      </c>
      <c r="H92" s="1">
        <v>2</v>
      </c>
      <c r="I92" s="1">
        <v>4</v>
      </c>
      <c r="J92" s="12">
        <f t="shared" si="2"/>
        <v>6</v>
      </c>
      <c r="K92" s="150" t="s">
        <v>121</v>
      </c>
      <c r="L92" s="163" t="s">
        <v>79</v>
      </c>
      <c r="M92" s="14" t="s">
        <v>80</v>
      </c>
      <c r="N92" s="152" t="s">
        <v>149</v>
      </c>
      <c r="O92" s="27"/>
      <c r="P92" s="27"/>
      <c r="Q92" s="27"/>
      <c r="R92" s="27"/>
      <c r="S92" s="27"/>
    </row>
    <row r="93" spans="1:19" ht="267.75" x14ac:dyDescent="0.25">
      <c r="A93" s="27"/>
      <c r="B93" s="27"/>
      <c r="C93" s="151"/>
      <c r="D93" s="12" t="s">
        <v>24</v>
      </c>
      <c r="E93" s="12">
        <v>12</v>
      </c>
      <c r="F93" s="152" t="s">
        <v>150</v>
      </c>
      <c r="G93" s="149" t="s">
        <v>120</v>
      </c>
      <c r="H93" s="1">
        <v>1</v>
      </c>
      <c r="I93" s="1">
        <v>3</v>
      </c>
      <c r="J93" s="12">
        <f t="shared" si="2"/>
        <v>4</v>
      </c>
      <c r="K93" s="162" t="s">
        <v>132</v>
      </c>
      <c r="L93" s="163" t="s">
        <v>79</v>
      </c>
      <c r="M93" s="14" t="s">
        <v>80</v>
      </c>
      <c r="N93" s="152" t="s">
        <v>151</v>
      </c>
      <c r="O93" s="27"/>
      <c r="P93" s="27"/>
      <c r="Q93" s="27"/>
      <c r="R93" s="27"/>
      <c r="S93" s="27"/>
    </row>
    <row r="94" spans="1:19" ht="331.5" x14ac:dyDescent="0.25">
      <c r="A94" s="27"/>
      <c r="B94" s="27"/>
      <c r="C94" s="160"/>
      <c r="D94" s="12" t="s">
        <v>152</v>
      </c>
      <c r="E94" s="12">
        <v>13</v>
      </c>
      <c r="F94" s="152" t="s">
        <v>153</v>
      </c>
      <c r="G94" s="149" t="s">
        <v>124</v>
      </c>
      <c r="H94" s="1">
        <v>2</v>
      </c>
      <c r="I94" s="1">
        <v>3</v>
      </c>
      <c r="J94" s="12">
        <f t="shared" si="2"/>
        <v>5</v>
      </c>
      <c r="K94" s="162" t="s">
        <v>132</v>
      </c>
      <c r="L94" s="163" t="s">
        <v>79</v>
      </c>
      <c r="M94" s="14" t="s">
        <v>80</v>
      </c>
      <c r="N94" s="152" t="s">
        <v>154</v>
      </c>
      <c r="O94" s="27"/>
      <c r="P94" s="27"/>
      <c r="Q94" s="27"/>
      <c r="R94" s="27"/>
      <c r="S94" s="27"/>
    </row>
    <row r="95" spans="1:19" ht="267.75" x14ac:dyDescent="0.25">
      <c r="A95" s="27"/>
      <c r="B95" s="27"/>
      <c r="C95" s="148" t="s">
        <v>39</v>
      </c>
      <c r="D95" s="14" t="s">
        <v>155</v>
      </c>
      <c r="E95" s="12">
        <v>14</v>
      </c>
      <c r="F95" s="13" t="s">
        <v>156</v>
      </c>
      <c r="G95" s="14" t="s">
        <v>140</v>
      </c>
      <c r="H95" s="14">
        <v>2</v>
      </c>
      <c r="I95" s="14">
        <v>4</v>
      </c>
      <c r="J95" s="12">
        <f t="shared" si="2"/>
        <v>6</v>
      </c>
      <c r="K95" s="150" t="s">
        <v>121</v>
      </c>
      <c r="L95" s="17" t="s">
        <v>157</v>
      </c>
      <c r="M95" s="14" t="s">
        <v>80</v>
      </c>
      <c r="N95" s="13" t="s">
        <v>158</v>
      </c>
      <c r="O95" s="27"/>
      <c r="P95" s="27"/>
      <c r="Q95" s="27"/>
      <c r="R95" s="27"/>
      <c r="S95" s="27"/>
    </row>
    <row r="96" spans="1:19" ht="216.75" x14ac:dyDescent="0.25">
      <c r="A96" s="27"/>
      <c r="B96" s="27"/>
      <c r="C96" s="151"/>
      <c r="D96" s="14" t="s">
        <v>155</v>
      </c>
      <c r="E96" s="12">
        <v>15</v>
      </c>
      <c r="F96" s="164" t="s">
        <v>40</v>
      </c>
      <c r="G96" s="165" t="s">
        <v>140</v>
      </c>
      <c r="H96" s="21">
        <v>2</v>
      </c>
      <c r="I96" s="21">
        <v>4</v>
      </c>
      <c r="J96" s="12">
        <f t="shared" si="2"/>
        <v>6</v>
      </c>
      <c r="K96" s="150" t="s">
        <v>121</v>
      </c>
      <c r="L96" s="166" t="s">
        <v>159</v>
      </c>
      <c r="M96" s="167" t="s">
        <v>80</v>
      </c>
      <c r="N96" s="164" t="s">
        <v>160</v>
      </c>
      <c r="O96" s="27"/>
      <c r="P96" s="27"/>
      <c r="Q96" s="27"/>
      <c r="R96" s="27"/>
      <c r="S96" s="27"/>
    </row>
    <row r="97" spans="1:19" ht="306" x14ac:dyDescent="0.25">
      <c r="A97" s="27"/>
      <c r="B97" s="27"/>
      <c r="C97" s="151"/>
      <c r="D97" s="12" t="s">
        <v>123</v>
      </c>
      <c r="E97" s="12">
        <v>16</v>
      </c>
      <c r="F97" s="13" t="s">
        <v>161</v>
      </c>
      <c r="G97" s="14" t="s">
        <v>140</v>
      </c>
      <c r="H97" s="12">
        <v>2</v>
      </c>
      <c r="I97" s="12">
        <v>3</v>
      </c>
      <c r="J97" s="12">
        <f t="shared" si="2"/>
        <v>5</v>
      </c>
      <c r="K97" s="162" t="s">
        <v>132</v>
      </c>
      <c r="L97" s="168" t="s">
        <v>162</v>
      </c>
      <c r="M97" s="167" t="s">
        <v>80</v>
      </c>
      <c r="N97" s="13" t="s">
        <v>163</v>
      </c>
      <c r="O97" s="27"/>
      <c r="P97" s="27"/>
      <c r="Q97" s="27"/>
      <c r="R97" s="27"/>
      <c r="S97" s="27"/>
    </row>
    <row r="98" spans="1:19" ht="280.5" x14ac:dyDescent="0.25">
      <c r="A98" s="27"/>
      <c r="B98" s="27"/>
      <c r="C98" s="151"/>
      <c r="D98" s="12" t="s">
        <v>123</v>
      </c>
      <c r="E98" s="12">
        <v>17</v>
      </c>
      <c r="F98" s="13" t="s">
        <v>164</v>
      </c>
      <c r="G98" s="14" t="s">
        <v>140</v>
      </c>
      <c r="H98" s="12">
        <v>2</v>
      </c>
      <c r="I98" s="12">
        <v>4</v>
      </c>
      <c r="J98" s="12">
        <f t="shared" si="2"/>
        <v>6</v>
      </c>
      <c r="K98" s="150" t="s">
        <v>165</v>
      </c>
      <c r="L98" s="168" t="s">
        <v>79</v>
      </c>
      <c r="M98" s="14" t="s">
        <v>80</v>
      </c>
      <c r="N98" s="13" t="s">
        <v>166</v>
      </c>
      <c r="O98" s="27"/>
      <c r="P98" s="27"/>
      <c r="Q98" s="27"/>
      <c r="R98" s="27"/>
      <c r="S98" s="27"/>
    </row>
    <row r="99" spans="1:19" ht="293.25" x14ac:dyDescent="0.25">
      <c r="A99" s="27"/>
      <c r="B99" s="27"/>
      <c r="C99" s="160"/>
      <c r="D99" s="12" t="s">
        <v>20</v>
      </c>
      <c r="E99" s="12">
        <v>18</v>
      </c>
      <c r="F99" s="13" t="s">
        <v>167</v>
      </c>
      <c r="G99" s="14" t="s">
        <v>140</v>
      </c>
      <c r="H99" s="12">
        <v>2</v>
      </c>
      <c r="I99" s="12">
        <v>3</v>
      </c>
      <c r="J99" s="12">
        <f t="shared" si="2"/>
        <v>5</v>
      </c>
      <c r="K99" s="162" t="s">
        <v>132</v>
      </c>
      <c r="L99" s="168" t="s">
        <v>168</v>
      </c>
      <c r="M99" s="14" t="s">
        <v>80</v>
      </c>
      <c r="N99" s="13" t="s">
        <v>169</v>
      </c>
      <c r="O99" s="27"/>
      <c r="P99" s="27"/>
      <c r="Q99" s="27"/>
      <c r="R99" s="27"/>
      <c r="S99" s="27"/>
    </row>
    <row r="100" spans="1:19" ht="409.5" x14ac:dyDescent="0.25">
      <c r="A100" s="27"/>
      <c r="B100" s="27"/>
      <c r="C100" s="148" t="s">
        <v>45</v>
      </c>
      <c r="D100" s="12" t="s">
        <v>20</v>
      </c>
      <c r="E100" s="12">
        <v>19</v>
      </c>
      <c r="F100" s="13" t="s">
        <v>170</v>
      </c>
      <c r="G100" s="14" t="s">
        <v>120</v>
      </c>
      <c r="H100" s="12">
        <v>3</v>
      </c>
      <c r="I100" s="12">
        <v>5</v>
      </c>
      <c r="J100" s="12">
        <f t="shared" si="2"/>
        <v>8</v>
      </c>
      <c r="K100" s="169" t="s">
        <v>130</v>
      </c>
      <c r="L100" s="17" t="s">
        <v>168</v>
      </c>
      <c r="M100" s="14" t="s">
        <v>80</v>
      </c>
      <c r="N100" s="13" t="s">
        <v>171</v>
      </c>
      <c r="O100" s="27"/>
      <c r="P100" s="27"/>
      <c r="Q100" s="27"/>
      <c r="R100" s="27"/>
      <c r="S100" s="27"/>
    </row>
    <row r="101" spans="1:19" ht="267.75" x14ac:dyDescent="0.25">
      <c r="A101" s="27"/>
      <c r="B101" s="27"/>
      <c r="C101" s="151"/>
      <c r="D101" s="12" t="s">
        <v>20</v>
      </c>
      <c r="E101" s="12">
        <v>20</v>
      </c>
      <c r="F101" s="13" t="s">
        <v>172</v>
      </c>
      <c r="G101" s="14" t="s">
        <v>21</v>
      </c>
      <c r="H101" s="12">
        <v>3</v>
      </c>
      <c r="I101" s="12">
        <v>4</v>
      </c>
      <c r="J101" s="12">
        <f t="shared" si="2"/>
        <v>7</v>
      </c>
      <c r="K101" s="169" t="s">
        <v>130</v>
      </c>
      <c r="L101" s="17" t="s">
        <v>168</v>
      </c>
      <c r="M101" s="14" t="s">
        <v>80</v>
      </c>
      <c r="N101" s="13" t="s">
        <v>173</v>
      </c>
      <c r="O101" s="27"/>
      <c r="P101" s="27"/>
      <c r="Q101" s="27"/>
      <c r="R101" s="27"/>
      <c r="S101" s="27"/>
    </row>
    <row r="102" spans="1:19" ht="114.75" x14ac:dyDescent="0.25">
      <c r="A102" s="27"/>
      <c r="B102" s="27"/>
      <c r="C102" s="151"/>
      <c r="D102" s="12" t="s">
        <v>20</v>
      </c>
      <c r="E102" s="12">
        <v>21</v>
      </c>
      <c r="F102" s="13" t="s">
        <v>174</v>
      </c>
      <c r="G102" s="14" t="s">
        <v>175</v>
      </c>
      <c r="H102" s="12">
        <v>1</v>
      </c>
      <c r="I102" s="12">
        <v>2</v>
      </c>
      <c r="J102" s="12">
        <f t="shared" si="2"/>
        <v>3</v>
      </c>
      <c r="K102" s="161" t="s">
        <v>125</v>
      </c>
      <c r="L102" s="17" t="s">
        <v>159</v>
      </c>
      <c r="M102" s="14" t="s">
        <v>86</v>
      </c>
      <c r="N102" s="13" t="s">
        <v>176</v>
      </c>
      <c r="O102" s="27"/>
      <c r="P102" s="27"/>
      <c r="Q102" s="27"/>
      <c r="R102" s="27"/>
      <c r="S102" s="27"/>
    </row>
    <row r="103" spans="1:19" ht="140.25" x14ac:dyDescent="0.25">
      <c r="A103" s="27"/>
      <c r="B103" s="27"/>
      <c r="C103" s="170" t="s">
        <v>51</v>
      </c>
      <c r="D103" s="12" t="s">
        <v>20</v>
      </c>
      <c r="E103" s="12">
        <v>22</v>
      </c>
      <c r="F103" s="13" t="s">
        <v>52</v>
      </c>
      <c r="G103" s="14" t="s">
        <v>140</v>
      </c>
      <c r="H103" s="12">
        <v>2</v>
      </c>
      <c r="I103" s="12">
        <v>2</v>
      </c>
      <c r="J103" s="12">
        <f t="shared" si="2"/>
        <v>4</v>
      </c>
      <c r="K103" s="161" t="s">
        <v>125</v>
      </c>
      <c r="L103" s="17" t="s">
        <v>168</v>
      </c>
      <c r="M103" s="14" t="s">
        <v>80</v>
      </c>
      <c r="N103" s="13" t="s">
        <v>53</v>
      </c>
      <c r="O103" s="27"/>
      <c r="P103" s="27"/>
      <c r="Q103" s="27"/>
      <c r="R103" s="27"/>
      <c r="S103" s="27"/>
    </row>
    <row r="104" spans="1:19" ht="229.5" x14ac:dyDescent="0.25">
      <c r="A104" s="27"/>
      <c r="B104" s="27"/>
      <c r="C104" s="171"/>
      <c r="D104" s="14" t="s">
        <v>155</v>
      </c>
      <c r="E104" s="12">
        <v>23</v>
      </c>
      <c r="F104" s="13" t="s">
        <v>177</v>
      </c>
      <c r="G104" s="14" t="s">
        <v>178</v>
      </c>
      <c r="H104" s="12">
        <v>2</v>
      </c>
      <c r="I104" s="12">
        <v>2</v>
      </c>
      <c r="J104" s="12">
        <f t="shared" si="2"/>
        <v>4</v>
      </c>
      <c r="K104" s="161" t="s">
        <v>125</v>
      </c>
      <c r="L104" s="17" t="str">
        <f>+L103</f>
        <v>Aliado</v>
      </c>
      <c r="M104" s="14" t="s">
        <v>86</v>
      </c>
      <c r="N104" s="13" t="s">
        <v>179</v>
      </c>
      <c r="O104" s="27"/>
      <c r="P104" s="27"/>
      <c r="Q104" s="27"/>
      <c r="R104" s="27"/>
      <c r="S104" s="27"/>
    </row>
    <row r="105" spans="1:19" ht="153" x14ac:dyDescent="0.25">
      <c r="A105" s="27"/>
      <c r="B105" s="27"/>
      <c r="C105" s="172"/>
      <c r="D105" s="173"/>
      <c r="E105" s="12">
        <v>24</v>
      </c>
      <c r="F105" s="13" t="s">
        <v>180</v>
      </c>
      <c r="G105" s="14" t="s">
        <v>140</v>
      </c>
      <c r="H105" s="12">
        <v>3</v>
      </c>
      <c r="I105" s="12">
        <v>4</v>
      </c>
      <c r="J105" s="12">
        <f>+H105+I105</f>
        <v>7</v>
      </c>
      <c r="K105" s="169" t="s">
        <v>130</v>
      </c>
      <c r="L105" s="17" t="s">
        <v>79</v>
      </c>
      <c r="M105" s="14" t="s">
        <v>80</v>
      </c>
      <c r="N105" s="13" t="s">
        <v>181</v>
      </c>
      <c r="O105" s="27"/>
      <c r="P105" s="27"/>
      <c r="Q105" s="27"/>
      <c r="R105" s="27"/>
      <c r="S105" s="27"/>
    </row>
    <row r="106" spans="1:19" ht="114.75" x14ac:dyDescent="0.25">
      <c r="A106" s="27"/>
      <c r="B106" s="27"/>
      <c r="C106" s="172"/>
      <c r="D106" s="173"/>
      <c r="E106" s="12">
        <v>25</v>
      </c>
      <c r="F106" s="13" t="s">
        <v>182</v>
      </c>
      <c r="G106" s="14" t="s">
        <v>140</v>
      </c>
      <c r="H106" s="12">
        <v>3</v>
      </c>
      <c r="I106" s="12">
        <v>4</v>
      </c>
      <c r="J106" s="12">
        <f>+H106+I106</f>
        <v>7</v>
      </c>
      <c r="K106" s="169" t="s">
        <v>130</v>
      </c>
      <c r="L106" s="17" t="s">
        <v>162</v>
      </c>
      <c r="M106" s="14" t="s">
        <v>80</v>
      </c>
      <c r="N106" s="13" t="s">
        <v>183</v>
      </c>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row r="202" spans="1:19" x14ac:dyDescent="0.25">
      <c r="A202" s="27"/>
      <c r="B202" s="27"/>
      <c r="C202" s="27"/>
      <c r="D202" s="27"/>
      <c r="E202" s="27"/>
      <c r="F202" s="27"/>
      <c r="G202" s="27"/>
      <c r="H202" s="27"/>
      <c r="I202" s="27"/>
      <c r="J202" s="27"/>
      <c r="K202" s="27"/>
      <c r="L202" s="27"/>
      <c r="M202" s="27"/>
      <c r="N202" s="27"/>
      <c r="O202" s="27"/>
      <c r="P202" s="27"/>
      <c r="Q202" s="27"/>
      <c r="R202" s="27"/>
      <c r="S202" s="27"/>
    </row>
    <row r="203" spans="1:19" x14ac:dyDescent="0.25">
      <c r="A203" s="27"/>
      <c r="B203" s="27"/>
      <c r="C203" s="27"/>
      <c r="D203" s="27"/>
      <c r="E203" s="27"/>
      <c r="F203" s="27"/>
      <c r="G203" s="27"/>
      <c r="H203" s="27"/>
      <c r="I203" s="27"/>
      <c r="J203" s="27"/>
      <c r="K203" s="27"/>
      <c r="L203" s="27"/>
      <c r="M203" s="27"/>
      <c r="N203" s="27"/>
      <c r="O203" s="27"/>
      <c r="P203" s="27"/>
      <c r="Q203" s="27"/>
      <c r="R203" s="27"/>
      <c r="S203" s="27"/>
    </row>
    <row r="204" spans="1:19" x14ac:dyDescent="0.25">
      <c r="A204" s="27"/>
      <c r="B204" s="27"/>
      <c r="C204" s="27"/>
      <c r="D204" s="27"/>
      <c r="E204" s="27"/>
      <c r="F204" s="27"/>
      <c r="G204" s="27"/>
      <c r="H204" s="27"/>
      <c r="I204" s="27"/>
      <c r="J204" s="27"/>
      <c r="K204" s="27"/>
      <c r="L204" s="27"/>
      <c r="M204" s="27"/>
      <c r="N204" s="27"/>
      <c r="O204" s="27"/>
      <c r="P204" s="27"/>
      <c r="Q204" s="27"/>
      <c r="R204" s="27"/>
      <c r="S204" s="27"/>
    </row>
  </sheetData>
  <mergeCells count="48">
    <mergeCell ref="D62:E62"/>
    <mergeCell ref="D57:D61"/>
    <mergeCell ref="C82:C87"/>
    <mergeCell ref="C88:C94"/>
    <mergeCell ref="C95:C99"/>
    <mergeCell ref="C100:C102"/>
    <mergeCell ref="C103:C104"/>
    <mergeCell ref="G77:N77"/>
    <mergeCell ref="F78:N78"/>
    <mergeCell ref="C79:C80"/>
    <mergeCell ref="D79:D80"/>
    <mergeCell ref="E79:E80"/>
    <mergeCell ref="F79:F80"/>
    <mergeCell ref="G79:G80"/>
    <mergeCell ref="H79:H80"/>
    <mergeCell ref="I79:I80"/>
    <mergeCell ref="J79:K79"/>
    <mergeCell ref="L79:L80"/>
    <mergeCell ref="M79:M80"/>
    <mergeCell ref="N79:N80"/>
    <mergeCell ref="C37:C38"/>
    <mergeCell ref="I39:L39"/>
    <mergeCell ref="H11:H12"/>
    <mergeCell ref="I11:I12"/>
    <mergeCell ref="C2:F5"/>
    <mergeCell ref="F11:F12"/>
    <mergeCell ref="G11:G12"/>
    <mergeCell ref="K11:K12"/>
    <mergeCell ref="C7:F7"/>
    <mergeCell ref="D11:D12"/>
    <mergeCell ref="C11:C12"/>
    <mergeCell ref="E11:E12"/>
    <mergeCell ref="G7:P7"/>
    <mergeCell ref="C13:C20"/>
    <mergeCell ref="C21:C26"/>
    <mergeCell ref="C27:C31"/>
    <mergeCell ref="C32:C36"/>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40" zoomScale="160" zoomScaleNormal="160" workbookViewId="0">
      <selection activeCell="B67" sqref="B67"/>
    </sheetView>
  </sheetViews>
  <sheetFormatPr baseColWidth="10" defaultRowHeight="15" x14ac:dyDescent="0.25"/>
  <sheetData>
    <row r="2" spans="2:10" ht="15.75" x14ac:dyDescent="0.25">
      <c r="B2" s="104" t="s">
        <v>59</v>
      </c>
      <c r="C2" s="105"/>
      <c r="D2" s="105"/>
      <c r="E2" s="105"/>
      <c r="F2" s="105"/>
      <c r="G2" s="105"/>
      <c r="H2" s="105"/>
      <c r="I2" s="105"/>
      <c r="J2" s="106"/>
    </row>
    <row r="3" spans="2:10" x14ac:dyDescent="0.25">
      <c r="B3" s="107"/>
      <c r="C3" s="108"/>
      <c r="D3" s="108"/>
      <c r="E3" s="108"/>
      <c r="F3" s="108"/>
      <c r="G3" s="108"/>
      <c r="H3" s="108"/>
      <c r="I3" s="108"/>
      <c r="J3" s="109"/>
    </row>
    <row r="4" spans="2:10" x14ac:dyDescent="0.25">
      <c r="B4" s="110" t="s">
        <v>60</v>
      </c>
      <c r="C4" s="111"/>
      <c r="D4" s="111"/>
      <c r="E4" s="111"/>
      <c r="F4" s="111"/>
      <c r="G4" s="111"/>
      <c r="H4" s="111"/>
      <c r="I4" s="111"/>
      <c r="J4" s="112"/>
    </row>
    <row r="5" spans="2:10" x14ac:dyDescent="0.25">
      <c r="B5" s="110"/>
      <c r="C5" s="111"/>
      <c r="D5" s="111"/>
      <c r="E5" s="111"/>
      <c r="F5" s="111"/>
      <c r="G5" s="111"/>
      <c r="H5" s="111"/>
      <c r="I5" s="111"/>
      <c r="J5" s="112"/>
    </row>
    <row r="6" spans="2:10" x14ac:dyDescent="0.25">
      <c r="B6" s="107" t="s">
        <v>61</v>
      </c>
      <c r="C6" s="108"/>
      <c r="D6" s="108"/>
      <c r="E6" s="108"/>
      <c r="F6" s="108"/>
      <c r="G6" s="108"/>
      <c r="H6" s="108"/>
      <c r="I6" s="108"/>
      <c r="J6" s="109"/>
    </row>
    <row r="7" spans="2:10" x14ac:dyDescent="0.25">
      <c r="B7" s="107"/>
      <c r="C7" s="108"/>
      <c r="D7" s="108"/>
      <c r="E7" s="108"/>
      <c r="F7" s="108"/>
      <c r="G7" s="108"/>
      <c r="H7" s="108"/>
      <c r="I7" s="108"/>
      <c r="J7" s="109"/>
    </row>
    <row r="8" spans="2:10" x14ac:dyDescent="0.25">
      <c r="B8" s="107" t="s">
        <v>62</v>
      </c>
      <c r="C8" s="108"/>
      <c r="D8" s="108"/>
      <c r="E8" s="108"/>
      <c r="F8" s="108"/>
      <c r="G8" s="108"/>
      <c r="H8" s="108"/>
      <c r="I8" s="108"/>
      <c r="J8" s="109"/>
    </row>
    <row r="9" spans="2:10" x14ac:dyDescent="0.25">
      <c r="B9" s="107"/>
      <c r="C9" s="108"/>
      <c r="D9" s="108"/>
      <c r="E9" s="108"/>
      <c r="F9" s="108"/>
      <c r="G9" s="108"/>
      <c r="H9" s="108"/>
      <c r="I9" s="108"/>
      <c r="J9" s="109"/>
    </row>
    <row r="10" spans="2:10" x14ac:dyDescent="0.25">
      <c r="B10" s="107" t="s">
        <v>63</v>
      </c>
      <c r="C10" s="108"/>
      <c r="D10" s="108"/>
      <c r="E10" s="108"/>
      <c r="F10" s="108"/>
      <c r="G10" s="108"/>
      <c r="H10" s="108"/>
      <c r="I10" s="108"/>
      <c r="J10" s="109"/>
    </row>
    <row r="11" spans="2:10" x14ac:dyDescent="0.25">
      <c r="B11" s="107"/>
      <c r="C11" s="108"/>
      <c r="D11" s="108"/>
      <c r="E11" s="108"/>
      <c r="F11" s="108"/>
      <c r="G11" s="108"/>
      <c r="H11" s="108"/>
      <c r="I11" s="108"/>
      <c r="J11" s="109"/>
    </row>
    <row r="12" spans="2:10" x14ac:dyDescent="0.25">
      <c r="B12" s="107" t="s">
        <v>64</v>
      </c>
      <c r="C12" s="108"/>
      <c r="D12" s="108"/>
      <c r="E12" s="108"/>
      <c r="F12" s="108"/>
      <c r="G12" s="108"/>
      <c r="H12" s="108"/>
      <c r="I12" s="108"/>
      <c r="J12" s="109"/>
    </row>
    <row r="13" spans="2:10" x14ac:dyDescent="0.25">
      <c r="B13" s="44"/>
      <c r="C13" s="45"/>
      <c r="D13" s="45"/>
      <c r="E13" s="45"/>
      <c r="F13" s="45"/>
      <c r="G13" s="45"/>
      <c r="H13" s="45"/>
      <c r="I13" s="45"/>
      <c r="J13" s="46"/>
    </row>
    <row r="14" spans="2:10" x14ac:dyDescent="0.25">
      <c r="B14" s="107" t="s">
        <v>65</v>
      </c>
      <c r="C14" s="108"/>
      <c r="D14" s="108"/>
      <c r="E14" s="108"/>
      <c r="F14" s="108"/>
      <c r="G14" s="108"/>
      <c r="H14" s="108"/>
      <c r="I14" s="108"/>
      <c r="J14" s="109"/>
    </row>
    <row r="15" spans="2:10" x14ac:dyDescent="0.25">
      <c r="B15" s="125"/>
      <c r="C15" s="126"/>
      <c r="D15" s="126"/>
      <c r="E15" s="126"/>
      <c r="F15" s="126"/>
      <c r="G15" s="126"/>
      <c r="H15" s="126"/>
      <c r="I15" s="126"/>
      <c r="J15" s="127"/>
    </row>
    <row r="16" spans="2:10" x14ac:dyDescent="0.25">
      <c r="B16" s="107" t="s">
        <v>66</v>
      </c>
      <c r="C16" s="108"/>
      <c r="D16" s="108"/>
      <c r="E16" s="108"/>
      <c r="F16" s="108"/>
      <c r="G16" s="108"/>
      <c r="H16" s="108"/>
      <c r="I16" s="108"/>
      <c r="J16" s="109"/>
    </row>
    <row r="17" spans="2:10" x14ac:dyDescent="0.25">
      <c r="B17" s="47"/>
      <c r="C17" s="48"/>
      <c r="D17" s="48"/>
      <c r="E17" s="48"/>
      <c r="F17" s="48"/>
      <c r="G17" s="48"/>
      <c r="H17" s="48"/>
      <c r="I17" s="48"/>
      <c r="J17" s="49"/>
    </row>
    <row r="18" spans="2:10" x14ac:dyDescent="0.25">
      <c r="B18" s="107" t="s">
        <v>67</v>
      </c>
      <c r="C18" s="108"/>
      <c r="D18" s="108"/>
      <c r="E18" s="108"/>
      <c r="F18" s="108"/>
      <c r="G18" s="108"/>
      <c r="H18" s="108"/>
      <c r="I18" s="108"/>
      <c r="J18" s="109"/>
    </row>
    <row r="19" spans="2:10" x14ac:dyDescent="0.25">
      <c r="B19" s="107"/>
      <c r="C19" s="108"/>
      <c r="D19" s="108"/>
      <c r="E19" s="108"/>
      <c r="F19" s="108"/>
      <c r="G19" s="108"/>
      <c r="H19" s="108"/>
      <c r="I19" s="108"/>
      <c r="J19" s="109"/>
    </row>
    <row r="20" spans="2:10" x14ac:dyDescent="0.25">
      <c r="B20" s="128" t="s">
        <v>68</v>
      </c>
      <c r="C20" s="129"/>
      <c r="D20" s="129"/>
      <c r="E20" s="129"/>
      <c r="F20" s="129"/>
      <c r="G20" s="129"/>
      <c r="H20" s="129"/>
      <c r="I20" s="129"/>
      <c r="J20" s="130"/>
    </row>
    <row r="21" spans="2:10" x14ac:dyDescent="0.25">
      <c r="B21" s="107"/>
      <c r="C21" s="108"/>
      <c r="D21" s="108"/>
      <c r="E21" s="108"/>
      <c r="F21" s="108"/>
      <c r="G21" s="108"/>
      <c r="H21" s="108"/>
      <c r="I21" s="108"/>
      <c r="J21" s="109"/>
    </row>
    <row r="22" spans="2:10" x14ac:dyDescent="0.25">
      <c r="B22" s="107" t="s">
        <v>69</v>
      </c>
      <c r="C22" s="108"/>
      <c r="D22" s="108"/>
      <c r="E22" s="108"/>
      <c r="F22" s="108"/>
      <c r="G22" s="108"/>
      <c r="H22" s="108"/>
      <c r="I22" s="108"/>
      <c r="J22" s="109"/>
    </row>
    <row r="23" spans="2:10" x14ac:dyDescent="0.25">
      <c r="B23" s="113"/>
      <c r="C23" s="114"/>
      <c r="D23" s="114"/>
      <c r="E23" s="114"/>
      <c r="F23" s="114"/>
      <c r="G23" s="114"/>
      <c r="H23" s="114"/>
      <c r="I23" s="114"/>
      <c r="J23" s="115"/>
    </row>
    <row r="24" spans="2:10" x14ac:dyDescent="0.25">
      <c r="B24" s="50"/>
      <c r="C24" s="51"/>
      <c r="D24" s="52"/>
      <c r="E24" s="53"/>
      <c r="F24" s="53"/>
      <c r="G24" s="51"/>
      <c r="H24" s="51"/>
      <c r="I24" s="51"/>
      <c r="J24" s="54"/>
    </row>
    <row r="25" spans="2:10" x14ac:dyDescent="0.25">
      <c r="B25" s="55"/>
      <c r="C25" s="116"/>
      <c r="D25" s="36"/>
      <c r="E25" s="56"/>
      <c r="F25" s="57"/>
      <c r="G25" s="58"/>
      <c r="H25" s="58"/>
      <c r="I25" s="58"/>
      <c r="J25" s="59"/>
    </row>
    <row r="26" spans="2:10" x14ac:dyDescent="0.25">
      <c r="B26" s="55"/>
      <c r="C26" s="116"/>
      <c r="D26" s="36"/>
      <c r="E26" s="56"/>
      <c r="F26" s="57"/>
      <c r="G26" s="58"/>
      <c r="H26" s="58"/>
      <c r="I26" s="58"/>
      <c r="J26" s="59"/>
    </row>
    <row r="27" spans="2:10" x14ac:dyDescent="0.25">
      <c r="B27" s="55"/>
      <c r="C27" s="116"/>
      <c r="D27" s="36"/>
      <c r="E27" s="56"/>
      <c r="F27" s="57"/>
      <c r="G27" s="58"/>
      <c r="H27" s="58"/>
      <c r="I27" s="58"/>
      <c r="J27" s="59"/>
    </row>
    <row r="28" spans="2:10" x14ac:dyDescent="0.25">
      <c r="B28" s="55"/>
      <c r="C28" s="116"/>
      <c r="D28" s="36"/>
      <c r="E28" s="56"/>
      <c r="F28" s="57"/>
      <c r="G28" s="58"/>
      <c r="H28" s="58"/>
      <c r="I28" s="58"/>
      <c r="J28" s="59"/>
    </row>
    <row r="29" spans="2:10" x14ac:dyDescent="0.25">
      <c r="B29" s="55"/>
      <c r="C29" s="116"/>
      <c r="D29" s="36"/>
      <c r="E29" s="56"/>
      <c r="F29" s="57"/>
      <c r="G29" s="58"/>
      <c r="H29" s="58"/>
      <c r="I29" s="58"/>
      <c r="J29" s="59"/>
    </row>
    <row r="30" spans="2:10" x14ac:dyDescent="0.25">
      <c r="B30" s="101"/>
      <c r="C30" s="102"/>
      <c r="D30" s="102"/>
      <c r="E30" s="102"/>
      <c r="F30" s="102"/>
      <c r="G30" s="102"/>
      <c r="H30" s="102"/>
      <c r="I30" s="102"/>
      <c r="J30" s="103"/>
    </row>
    <row r="31" spans="2:10" x14ac:dyDescent="0.25">
      <c r="B31" s="113" t="s">
        <v>70</v>
      </c>
      <c r="C31" s="114"/>
      <c r="D31" s="114"/>
      <c r="E31" s="114"/>
      <c r="F31" s="114"/>
      <c r="G31" s="114"/>
      <c r="H31" s="114"/>
      <c r="I31" s="114"/>
      <c r="J31" s="115"/>
    </row>
    <row r="32" spans="2:10" x14ac:dyDescent="0.25">
      <c r="B32" s="101"/>
      <c r="C32" s="102"/>
      <c r="D32" s="102"/>
      <c r="E32" s="102"/>
      <c r="F32" s="102"/>
      <c r="G32" s="102"/>
      <c r="H32" s="102"/>
      <c r="I32" s="102"/>
      <c r="J32" s="103"/>
    </row>
    <row r="33" spans="2:10" x14ac:dyDescent="0.25">
      <c r="B33" s="55"/>
      <c r="C33" s="51"/>
      <c r="D33" s="52"/>
      <c r="E33" s="53"/>
      <c r="F33" s="117"/>
      <c r="G33" s="117"/>
      <c r="H33" s="117"/>
      <c r="I33" s="60"/>
      <c r="J33" s="59"/>
    </row>
    <row r="34" spans="2:10" x14ac:dyDescent="0.25">
      <c r="B34" s="55"/>
      <c r="C34" s="116"/>
      <c r="D34" s="36"/>
      <c r="E34" s="56"/>
      <c r="F34" s="118"/>
      <c r="G34" s="118"/>
      <c r="H34" s="118"/>
      <c r="I34" s="60"/>
      <c r="J34" s="59"/>
    </row>
    <row r="35" spans="2:10" x14ac:dyDescent="0.25">
      <c r="B35" s="55"/>
      <c r="C35" s="116"/>
      <c r="D35" s="36"/>
      <c r="E35" s="56"/>
      <c r="F35" s="118"/>
      <c r="G35" s="118"/>
      <c r="H35" s="118"/>
      <c r="I35" s="60"/>
      <c r="J35" s="59"/>
    </row>
    <row r="36" spans="2:10" x14ac:dyDescent="0.25">
      <c r="B36" s="55"/>
      <c r="C36" s="116"/>
      <c r="D36" s="36"/>
      <c r="E36" s="56"/>
      <c r="F36" s="118"/>
      <c r="G36" s="118"/>
      <c r="H36" s="118"/>
      <c r="I36" s="60"/>
      <c r="J36" s="59"/>
    </row>
    <row r="37" spans="2:10" x14ac:dyDescent="0.25">
      <c r="B37" s="55"/>
      <c r="C37" s="116"/>
      <c r="D37" s="36"/>
      <c r="E37" s="56"/>
      <c r="F37" s="118"/>
      <c r="G37" s="118"/>
      <c r="H37" s="118"/>
      <c r="I37" s="60"/>
      <c r="J37" s="59"/>
    </row>
    <row r="38" spans="2:10" x14ac:dyDescent="0.25">
      <c r="B38" s="55"/>
      <c r="C38" s="116"/>
      <c r="D38" s="36"/>
      <c r="E38" s="56"/>
      <c r="F38" s="118"/>
      <c r="G38" s="118"/>
      <c r="H38" s="118"/>
      <c r="I38" s="60"/>
      <c r="J38" s="59"/>
    </row>
    <row r="39" spans="2:10" x14ac:dyDescent="0.25">
      <c r="B39" s="101"/>
      <c r="C39" s="102"/>
      <c r="D39" s="102"/>
      <c r="E39" s="102"/>
      <c r="F39" s="102"/>
      <c r="G39" s="102"/>
      <c r="H39" s="102"/>
      <c r="I39" s="102"/>
      <c r="J39" s="103"/>
    </row>
    <row r="40" spans="2:10" x14ac:dyDescent="0.25">
      <c r="B40" s="113" t="s">
        <v>71</v>
      </c>
      <c r="C40" s="114"/>
      <c r="D40" s="114"/>
      <c r="E40" s="114"/>
      <c r="F40" s="114"/>
      <c r="G40" s="114"/>
      <c r="H40" s="114"/>
      <c r="I40" s="114"/>
      <c r="J40" s="115"/>
    </row>
    <row r="41" spans="2:10" x14ac:dyDescent="0.25">
      <c r="B41" s="101" t="s">
        <v>72</v>
      </c>
      <c r="C41" s="102"/>
      <c r="D41" s="102"/>
      <c r="E41" s="102"/>
      <c r="F41" s="102"/>
      <c r="G41" s="102"/>
      <c r="H41" s="102"/>
      <c r="I41" s="102"/>
      <c r="J41" s="103"/>
    </row>
    <row r="42" spans="2:10" x14ac:dyDescent="0.25">
      <c r="B42" s="55"/>
      <c r="C42" s="58"/>
      <c r="D42" s="58"/>
      <c r="E42" s="58"/>
      <c r="F42" s="58"/>
      <c r="G42" s="58"/>
      <c r="H42" s="58"/>
      <c r="I42" s="58"/>
      <c r="J42" s="59"/>
    </row>
    <row r="43" spans="2:10" x14ac:dyDescent="0.25">
      <c r="B43" s="113"/>
      <c r="C43" s="114"/>
      <c r="D43" s="114"/>
      <c r="E43" s="114"/>
      <c r="F43" s="114"/>
      <c r="G43" s="114"/>
      <c r="H43" s="114"/>
      <c r="I43" s="114"/>
      <c r="J43" s="115"/>
    </row>
    <row r="44" spans="2:10" x14ac:dyDescent="0.25">
      <c r="B44" s="101"/>
      <c r="C44" s="102"/>
      <c r="D44" s="102"/>
      <c r="E44" s="102"/>
      <c r="F44" s="102"/>
      <c r="G44" s="102"/>
      <c r="H44" s="102"/>
      <c r="I44" s="102"/>
      <c r="J44" s="103"/>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01"/>
      <c r="C56" s="102"/>
      <c r="D56" s="102"/>
      <c r="E56" s="102"/>
      <c r="F56" s="102"/>
      <c r="G56" s="102"/>
      <c r="H56" s="102"/>
      <c r="I56" s="102"/>
      <c r="J56" s="103"/>
    </row>
    <row r="57" spans="2:10" x14ac:dyDescent="0.25">
      <c r="B57" s="113" t="s">
        <v>73</v>
      </c>
      <c r="C57" s="114"/>
      <c r="D57" s="114"/>
      <c r="E57" s="114"/>
      <c r="F57" s="114"/>
      <c r="G57" s="114"/>
      <c r="H57" s="114"/>
      <c r="I57" s="114"/>
      <c r="J57" s="115"/>
    </row>
    <row r="58" spans="2:10" x14ac:dyDescent="0.25">
      <c r="B58" s="101"/>
      <c r="C58" s="102"/>
      <c r="D58" s="102"/>
      <c r="E58" s="102"/>
      <c r="F58" s="102"/>
      <c r="G58" s="102"/>
      <c r="H58" s="102"/>
      <c r="I58" s="102"/>
      <c r="J58" s="103"/>
    </row>
    <row r="59" spans="2:10" x14ac:dyDescent="0.25">
      <c r="B59" s="113" t="s">
        <v>74</v>
      </c>
      <c r="C59" s="114"/>
      <c r="D59" s="114"/>
      <c r="E59" s="114"/>
      <c r="F59" s="114"/>
      <c r="G59" s="114"/>
      <c r="H59" s="114"/>
      <c r="I59" s="114"/>
      <c r="J59" s="115"/>
    </row>
    <row r="60" spans="2:10" x14ac:dyDescent="0.25">
      <c r="B60" s="101"/>
      <c r="C60" s="102"/>
      <c r="D60" s="102"/>
      <c r="E60" s="102"/>
      <c r="F60" s="102"/>
      <c r="G60" s="102"/>
      <c r="H60" s="102"/>
      <c r="I60" s="102"/>
      <c r="J60" s="103"/>
    </row>
    <row r="61" spans="2:10" x14ac:dyDescent="0.25">
      <c r="B61" s="113" t="s">
        <v>75</v>
      </c>
      <c r="C61" s="114"/>
      <c r="D61" s="114"/>
      <c r="E61" s="114"/>
      <c r="F61" s="114"/>
      <c r="G61" s="114"/>
      <c r="H61" s="114"/>
      <c r="I61" s="114"/>
      <c r="J61" s="115"/>
    </row>
    <row r="62" spans="2:10" x14ac:dyDescent="0.25">
      <c r="B62" s="61"/>
      <c r="C62" s="60"/>
      <c r="D62" s="60"/>
      <c r="E62" s="60"/>
      <c r="F62" s="60"/>
      <c r="G62" s="60"/>
      <c r="H62" s="60"/>
      <c r="I62" s="60"/>
      <c r="J62" s="62"/>
    </row>
    <row r="63" spans="2:10" x14ac:dyDescent="0.25">
      <c r="B63" s="122" t="s">
        <v>76</v>
      </c>
      <c r="C63" s="123"/>
      <c r="D63" s="123"/>
      <c r="E63" s="123"/>
      <c r="F63" s="123"/>
      <c r="G63" s="123"/>
      <c r="H63" s="123"/>
      <c r="I63" s="123"/>
      <c r="J63" s="124"/>
    </row>
    <row r="64" spans="2:10" x14ac:dyDescent="0.25">
      <c r="B64" s="63"/>
      <c r="C64" s="64"/>
      <c r="D64" s="64"/>
      <c r="E64" s="64"/>
      <c r="F64" s="64"/>
      <c r="G64" s="64"/>
      <c r="H64" s="64"/>
      <c r="I64" s="64"/>
      <c r="J64" s="65"/>
    </row>
    <row r="65" spans="2:10" x14ac:dyDescent="0.25">
      <c r="B65" s="119" t="s">
        <v>77</v>
      </c>
      <c r="C65" s="120"/>
      <c r="D65" s="120"/>
      <c r="E65" s="120"/>
      <c r="F65" s="120"/>
      <c r="G65" s="120"/>
      <c r="H65" s="120"/>
      <c r="I65" s="120"/>
      <c r="J65" s="121"/>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Duberney Ospina Caro</cp:lastModifiedBy>
  <dcterms:created xsi:type="dcterms:W3CDTF">2017-11-08T17:14:37Z</dcterms:created>
  <dcterms:modified xsi:type="dcterms:W3CDTF">2019-02-28T21:53:42Z</dcterms:modified>
</cp:coreProperties>
</file>