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490" windowHeight="7485" tabRatio="445"/>
  </bookViews>
  <sheets>
    <sheet name="FORMULARIO DE PRECIOS Y CANT AC" sheetId="4" r:id="rId1"/>
  </sheets>
  <calcPr calcId="145621"/>
</workbook>
</file>

<file path=xl/calcChain.xml><?xml version="1.0" encoding="utf-8"?>
<calcChain xmlns="http://schemas.openxmlformats.org/spreadsheetml/2006/main">
  <c r="G34" i="4" l="1"/>
  <c r="G35" i="4" l="1"/>
  <c r="G36" i="4" s="1"/>
</calcChain>
</file>

<file path=xl/sharedStrings.xml><?xml version="1.0" encoding="utf-8"?>
<sst xmlns="http://schemas.openxmlformats.org/spreadsheetml/2006/main" count="129" uniqueCount="81">
  <si>
    <t>ITEM</t>
  </si>
  <si>
    <t>CANT</t>
  </si>
  <si>
    <t>DESCRIPCION</t>
  </si>
  <si>
    <t>UNID</t>
  </si>
  <si>
    <t xml:space="preserve"> V UNITARIO </t>
  </si>
  <si>
    <t xml:space="preserve"> V PARCIAL </t>
  </si>
  <si>
    <t>U</t>
  </si>
  <si>
    <t>ANEXO No. 2 - FORMULARIO DE PRECIOS Y CANTIDADES</t>
  </si>
  <si>
    <t>UND</t>
  </si>
  <si>
    <t xml:space="preserve">VALOR TOTAL (en letras) </t>
  </si>
  <si>
    <t>Los valores unitarios son a todo costo (costos directos más indirectos).  En el análisis se tuvieron en cuenta los siguientes porcentajes :</t>
  </si>
  <si>
    <t>Administración(A)</t>
  </si>
  <si>
    <t xml:space="preserve">Utilidad  (U)           </t>
  </si>
  <si>
    <t xml:space="preserve">Total AU       </t>
  </si>
  <si>
    <t xml:space="preserve">Nota:  </t>
  </si>
  <si>
    <t>1. El proponente debe considerar e incluir, todas y cada  una de  la especificaciones señaladas en los respectivos ítems, para la elaboración de su oferta.</t>
  </si>
  <si>
    <t>2. Las contribuciones especiales para entidades estatales, que deriven de este contrato serán tasados sobre el componente de servicios.</t>
  </si>
  <si>
    <t xml:space="preserve">PUESTA A PUNTO DEL SISTEMA DE ALARMAS COMUNITARIAS DEL SISTEMA INTEGRADO DE EMERGENCIAS Y SEGURIDAD METROPOLITANO SIES-M
</t>
  </si>
  <si>
    <t xml:space="preserve"> UND </t>
  </si>
  <si>
    <t xml:space="preserve"> Mantenimiento correctivo de reinstalación de sistema de alarma comunitaria (cuando se requiere trasladar algunos elementos como panel, teclado, receptor, cableado o sirenas a un nuevo sitio. </t>
  </si>
  <si>
    <t xml:space="preserve"> Mantenimiento correctivo de cambio de componentes de alarma (Cambio de receptor, sirena, cableado, teclado, panel de control). </t>
  </si>
  <si>
    <t xml:space="preserve"> Mantenimiento correctivo de instalación de alarma comunitaria (Se requiere montar nuevamente todo el sistema de Alarma Comunitaria) </t>
  </si>
  <si>
    <t xml:space="preserve"> Mantenimiento correctivo de conexión de alarma( reconexiones de energía y líneas telefónicas) </t>
  </si>
  <si>
    <t xml:space="preserve"> Mantenimiento correctivo de programación de la alarma por desconfiguración. </t>
  </si>
  <si>
    <t xml:space="preserve"> Desinstalación del sistema de alarma y componentes de alarmas </t>
  </si>
  <si>
    <t xml:space="preserve">A </t>
  </si>
  <si>
    <t>Actualización tecnológica de la Sugard Systems III a la última versión, En el valor cotizado para la actualización tecnológica de la Central SurGard incluye un chasis de Central SurGard, y una tarjeta DRL3-IP, se incluye además la integración
para redundancia con el fin de aumentar la disponibilidad del servicio. Se incluye
Servidor y Estación de Trabajo.</t>
  </si>
  <si>
    <t>GL</t>
  </si>
  <si>
    <t>8 </t>
  </si>
  <si>
    <t xml:space="preserve"> Mantenimiento preventivo de la receptora de datos central Surgard Systems III.  </t>
  </si>
  <si>
    <t>Gl</t>
  </si>
  <si>
    <t> 9</t>
  </si>
  <si>
    <t xml:space="preserve"> Mantenimiento de correctivos a que haya lugar por el plazo del contrato, de la receptora de datos central Surgard Systems III.  </t>
  </si>
  <si>
    <t> 10</t>
  </si>
  <si>
    <t>MANTENIMIENTO ALARMAS COMUNITARIAS</t>
  </si>
  <si>
    <t xml:space="preserve">                        IVA</t>
  </si>
  <si>
    <t>BOLSA DE REPUESTOS PARA EL SISTEMA DE ALARMAS COMUNITARIAS</t>
  </si>
  <si>
    <t>SUBTOTAL MANTENIMIENTO ALARMAS COMUNIARIAS</t>
  </si>
  <si>
    <t>TOTAL MANTENIMIENTO MANTENIMIENTO ALARMAS COMUNIARIAS</t>
  </si>
  <si>
    <t>SUBTOTAL MANTENIMIENTO PLATAFORMA RECEPCION DE ALARMAS COMUNITARIAS</t>
  </si>
  <si>
    <t>TOTAL MANTENIMIENTO PLATAFORMA RECEPCION DE ALARMAS COMUNITARIAS</t>
  </si>
  <si>
    <t xml:space="preserve">SUBTOTAL REPUESTOS PARA LA PUESTA A PUNTO DEL SISTEMA DE ALARMAS COMUNITARIAS </t>
  </si>
  <si>
    <t xml:space="preserve">TOTALREPUESTOS PARA LA PUESTA A PUNTO DEL SISTEMA DE ALARMAS COMUNITARIAS </t>
  </si>
  <si>
    <t>ALARMAS COMUNTARIAS</t>
  </si>
  <si>
    <t>Teclado DSC 5500</t>
  </si>
  <si>
    <t>Receptora DSC 5132</t>
  </si>
  <si>
    <t>Pulsadores DSC 4938</t>
  </si>
  <si>
    <t>Fuente de 12VDC</t>
  </si>
  <si>
    <t>Cable neopren 2x18 [m]</t>
  </si>
  <si>
    <t>Cable UTP ext [m]</t>
  </si>
  <si>
    <t>Cable duplex 2 x 18 AWG [m]</t>
  </si>
  <si>
    <t>Caja exterior</t>
  </si>
  <si>
    <t>Toma aéreo 120 Vac</t>
  </si>
  <si>
    <t>Conector RJ 11</t>
  </si>
  <si>
    <t>Cable Tel 2 Pares [m]</t>
  </si>
  <si>
    <t>Transformador 16,5 V</t>
  </si>
  <si>
    <t>Gabinete</t>
  </si>
  <si>
    <t>Toma telefonico</t>
  </si>
  <si>
    <t>ELEMENTOS BASE PARA PUESTA A PUNTO SISTEMA ALARMAS COMUNITARIAS</t>
  </si>
  <si>
    <t>Panel DSC 1832</t>
  </si>
  <si>
    <t xml:space="preserve">Sirena 6-12 VDC, 30 Vatios de potencia, 2 tonos programables.
</t>
  </si>
  <si>
    <t>Batería 12 V 7AH</t>
  </si>
  <si>
    <t>Baterías 3 V Ref: CR 2025</t>
  </si>
  <si>
    <t>Baterías 3 V Ref: CR 2032</t>
  </si>
  <si>
    <t>Teclado honeywell 6164 SP</t>
  </si>
  <si>
    <t>Repetidora Honeywell 5100</t>
  </si>
  <si>
    <t>Receptora Honeywell 5881EN</t>
  </si>
  <si>
    <t>Pulsadores Honeywell 5802 MN</t>
  </si>
  <si>
    <t xml:space="preserve">Panel Vista 48LA honeywell </t>
  </si>
  <si>
    <t>MT</t>
  </si>
  <si>
    <t>Filtro ADSL Telefónico</t>
  </si>
  <si>
    <t>Canaleta 20x12 MM 2 Mts</t>
  </si>
  <si>
    <t>MANTENIMIENTO PLATAFORMA RECEPCION DE ALARMAS Y ACTUALIZACIÓN</t>
  </si>
  <si>
    <t>MANTENIMIENTO Y ACTUALIZACIÓN PLATAFORMA RECEPCION</t>
  </si>
  <si>
    <t>1. SERVICIOS DE PUESTA A PUNTO DEL SISTEMA DE ALARMAS COMUNITARIAS DEL SIES-M.</t>
  </si>
  <si>
    <t>2. SUMINISTRO DE ELEMENTOS PARA SISTEMA DE ALARMAS COMUNITARIAS DEL SIES-M.</t>
  </si>
  <si>
    <t>V UNITARIO INCLUIDO IVA</t>
  </si>
  <si>
    <t>Relevo 12v DC</t>
  </si>
  <si>
    <t xml:space="preserve"> Mantenimiento preventivo de Alarma Comunitaria </t>
  </si>
  <si>
    <t>CANT PARA 8 MESES</t>
  </si>
  <si>
    <t xml:space="preserve">Soporte al aplicativo de software Softguard ubicado en el Sies M, Incluye actualización de la información de la base de datos. Mantenimiento correctivo que se requiere durante el plazo del contrato.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</si>
</sst>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Red]\-&quot;$&quot;\ #,##0"/>
    <numFmt numFmtId="164" formatCode="_-&quot;$&quot;* #,##0_-;\-&quot;$&quot;* #,##0_-;_-&quot;$&quot;* &quot;-&quot;_-;_-@_-"/>
    <numFmt numFmtId="165" formatCode="&quot;$&quot;\ #,##0"/>
  </numFmts>
  <fonts count="16"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sz val="10"/>
      <name val="Arial"/>
      <family val="2"/>
    </font>
    <font>
      <sz val="10"/>
      <name val="Helv"/>
    </font>
    <font>
      <b/>
      <sz val="10"/>
      <name val="Calibri"/>
      <family val="2"/>
      <scheme val="minor"/>
    </font>
    <font>
      <sz val="10"/>
      <name val="Calibri"/>
      <family val="2"/>
      <scheme val="minor"/>
    </font>
    <font>
      <b/>
      <sz val="9"/>
      <color rgb="FF000000"/>
      <name val="Arial"/>
      <family val="2"/>
    </font>
    <font>
      <sz val="9"/>
      <color rgb="FF000000"/>
      <name val="Calibri"/>
      <family val="2"/>
      <scheme val="minor"/>
    </font>
    <font>
      <b/>
      <sz val="9"/>
      <color rgb="FF000000"/>
      <name val="Calibri"/>
      <family val="2"/>
      <scheme val="minor"/>
    </font>
    <font>
      <sz val="9"/>
      <color theme="1"/>
      <name val="Calibri"/>
      <family val="2"/>
      <scheme val="minor"/>
    </font>
    <font>
      <b/>
      <sz val="9"/>
      <color theme="1"/>
      <name val="Calibri"/>
      <family val="2"/>
      <scheme val="minor"/>
    </font>
    <font>
      <sz val="11"/>
      <color rgb="FF000000"/>
      <name val="Calibri"/>
      <family val="2"/>
    </font>
    <font>
      <sz val="10"/>
      <color indexed="8"/>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xf numFmtId="164" fontId="1" fillId="0" borderId="0" applyFont="0" applyFill="0" applyBorder="0" applyAlignment="0" applyProtection="0"/>
    <xf numFmtId="0" fontId="5" fillId="0" borderId="0"/>
    <xf numFmtId="0" fontId="6" fillId="0" borderId="0"/>
    <xf numFmtId="0" fontId="14" fillId="0" borderId="0"/>
    <xf numFmtId="0" fontId="15" fillId="0" borderId="0"/>
    <xf numFmtId="0" fontId="14" fillId="0" borderId="0"/>
    <xf numFmtId="0" fontId="14" fillId="0" borderId="0"/>
  </cellStyleXfs>
  <cellXfs count="50">
    <xf numFmtId="0" fontId="0" fillId="0" borderId="0" xfId="0"/>
    <xf numFmtId="0" fontId="2" fillId="0" borderId="1" xfId="0" applyFont="1" applyBorder="1" applyAlignment="1">
      <alignment horizontal="left" vertical="center" wrapText="1"/>
    </xf>
    <xf numFmtId="0" fontId="3" fillId="0" borderId="0" xfId="0" applyFont="1" applyAlignment="1">
      <alignment wrapText="1"/>
    </xf>
    <xf numFmtId="0" fontId="4" fillId="4" borderId="1" xfId="0"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165"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8" fillId="0" borderId="0" xfId="3" applyFont="1" applyFill="1" applyBorder="1" applyAlignment="1" applyProtection="1">
      <alignment horizontal="center" vertical="top" wrapText="1"/>
      <protection locked="0"/>
    </xf>
    <xf numFmtId="49" fontId="7" fillId="0" borderId="0" xfId="3" applyNumberFormat="1" applyFont="1" applyFill="1" applyBorder="1" applyAlignment="1" applyProtection="1">
      <alignment horizontal="center" vertical="top" wrapText="1"/>
      <protection locked="0"/>
    </xf>
    <xf numFmtId="0" fontId="7" fillId="0" borderId="0" xfId="3" applyFont="1" applyFill="1" applyBorder="1" applyAlignment="1" applyProtection="1">
      <alignment horizontal="left" vertical="top"/>
      <protection locked="0"/>
    </xf>
    <xf numFmtId="49" fontId="7" fillId="0" borderId="0" xfId="3" applyNumberFormat="1" applyFont="1" applyFill="1" applyBorder="1" applyAlignment="1" applyProtection="1">
      <alignment horizontal="center" vertical="top"/>
      <protection locked="0"/>
    </xf>
    <xf numFmtId="6" fontId="9" fillId="4" borderId="1" xfId="0" applyNumberFormat="1" applyFont="1" applyFill="1" applyBorder="1" applyAlignment="1">
      <alignment horizontal="center" vertical="center" wrapText="1"/>
    </xf>
    <xf numFmtId="9" fontId="9" fillId="4" borderId="1" xfId="0" applyNumberFormat="1" applyFont="1" applyFill="1" applyBorder="1" applyAlignment="1">
      <alignment horizontal="center" vertical="center" wrapText="1"/>
    </xf>
    <xf numFmtId="6" fontId="10" fillId="3"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3" borderId="1" xfId="0" applyFont="1" applyFill="1" applyBorder="1" applyAlignment="1">
      <alignment horizontal="center" vertical="center" wrapText="1"/>
    </xf>
    <xf numFmtId="6" fontId="10" fillId="0" borderId="1" xfId="0" applyNumberFormat="1" applyFont="1" applyBorder="1" applyAlignment="1">
      <alignment horizontal="center" vertical="center"/>
    </xf>
    <xf numFmtId="6" fontId="12" fillId="0" borderId="1" xfId="0" applyNumberFormat="1" applyFont="1" applyBorder="1" applyAlignment="1">
      <alignment horizontal="center" vertical="center"/>
    </xf>
    <xf numFmtId="0" fontId="0" fillId="0" borderId="0" xfId="0"/>
    <xf numFmtId="6" fontId="9" fillId="4" borderId="1" xfId="0" applyNumberFormat="1" applyFont="1" applyFill="1" applyBorder="1" applyAlignment="1">
      <alignment horizontal="center" vertical="center" wrapText="1"/>
    </xf>
    <xf numFmtId="9" fontId="9" fillId="4" borderId="1" xfId="0" applyNumberFormat="1" applyFont="1" applyFill="1" applyBorder="1" applyAlignment="1">
      <alignment horizontal="center" vertical="center" wrapText="1"/>
    </xf>
    <xf numFmtId="6" fontId="10" fillId="3"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1" fillId="4" borderId="1" xfId="0" applyFont="1" applyFill="1" applyBorder="1" applyAlignment="1">
      <alignment horizontal="center" vertical="center" wrapText="1"/>
    </xf>
    <xf numFmtId="6" fontId="9" fillId="4" borderId="1" xfId="0" applyNumberFormat="1" applyFont="1" applyFill="1" applyBorder="1" applyAlignment="1">
      <alignment vertical="center" wrapText="1"/>
    </xf>
    <xf numFmtId="0" fontId="11" fillId="4" borderId="3" xfId="0" applyFont="1" applyFill="1" applyBorder="1" applyAlignment="1">
      <alignment horizontal="center" vertical="center" wrapText="1"/>
    </xf>
    <xf numFmtId="0" fontId="10" fillId="0" borderId="1" xfId="0" applyFont="1" applyFill="1" applyBorder="1" applyAlignment="1">
      <alignment vertical="center" wrapText="1"/>
    </xf>
    <xf numFmtId="6" fontId="10" fillId="0" borderId="1" xfId="0" applyNumberFormat="1" applyFont="1" applyBorder="1" applyAlignment="1">
      <alignment horizontal="center" vertical="center"/>
    </xf>
    <xf numFmtId="0" fontId="3" fillId="0" borderId="1" xfId="0" applyFont="1" applyBorder="1" applyAlignment="1">
      <alignment horizontal="left" vertical="top" wrapText="1"/>
    </xf>
    <xf numFmtId="0" fontId="4" fillId="2" borderId="1" xfId="0" applyFont="1" applyFill="1" applyBorder="1" applyAlignment="1">
      <alignment horizontal="center" vertical="center" wrapText="1"/>
    </xf>
    <xf numFmtId="0" fontId="4" fillId="4" borderId="2" xfId="0" applyFont="1" applyFill="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3" fillId="2" borderId="1" xfId="0" applyFont="1" applyFill="1" applyBorder="1" applyAlignment="1">
      <alignment horizontal="center"/>
    </xf>
    <xf numFmtId="0" fontId="9" fillId="4" borderId="1" xfId="0" applyFont="1" applyFill="1" applyBorder="1" applyAlignment="1">
      <alignment horizontal="right" vertical="center" wrapText="1"/>
    </xf>
    <xf numFmtId="0" fontId="8" fillId="0" borderId="0" xfId="3" applyFont="1" applyFill="1" applyBorder="1" applyAlignment="1" applyProtection="1">
      <alignment horizontal="justify" vertical="top" wrapText="1"/>
      <protection locked="0"/>
    </xf>
    <xf numFmtId="0" fontId="2" fillId="2" borderId="1" xfId="0" applyFont="1" applyFill="1" applyBorder="1" applyAlignment="1">
      <alignment horizontal="center" vertical="center"/>
    </xf>
    <xf numFmtId="0" fontId="7" fillId="0" borderId="0" xfId="3" applyFont="1" applyFill="1" applyAlignment="1" applyProtection="1">
      <alignment horizontal="left" vertical="top"/>
      <protection locked="0"/>
    </xf>
  </cellXfs>
  <cellStyles count="8">
    <cellStyle name="Moneda [0] 2" xfId="1"/>
    <cellStyle name="Normal" xfId="0" builtinId="0"/>
    <cellStyle name="Normal 2" xfId="2"/>
    <cellStyle name="Normal 2 2" xfId="6"/>
    <cellStyle name="Normal 3" xfId="5"/>
    <cellStyle name="Normal 4" xfId="7"/>
    <cellStyle name="Normal 5" xfId="4"/>
    <cellStyle name="Normal_Formulario Cantidad obra - mayo20"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
  <sheetViews>
    <sheetView tabSelected="1" workbookViewId="0">
      <selection activeCell="C7" sqref="C7"/>
    </sheetView>
  </sheetViews>
  <sheetFormatPr baseColWidth="10" defaultRowHeight="15" x14ac:dyDescent="0.25"/>
  <cols>
    <col min="3" max="3" width="34.28515625" customWidth="1"/>
    <col min="6" max="6" width="23.28515625" customWidth="1"/>
    <col min="7" max="7" width="29.85546875" customWidth="1"/>
  </cols>
  <sheetData>
    <row r="1" spans="2:7" x14ac:dyDescent="0.25">
      <c r="B1" s="32" t="s">
        <v>7</v>
      </c>
      <c r="C1" s="32"/>
      <c r="D1" s="32"/>
      <c r="E1" s="32"/>
      <c r="F1" s="32"/>
      <c r="G1" s="32"/>
    </row>
    <row r="2" spans="2:7" x14ac:dyDescent="0.25">
      <c r="B2" s="33" t="s">
        <v>17</v>
      </c>
      <c r="C2" s="34"/>
      <c r="D2" s="34"/>
      <c r="E2" s="34"/>
      <c r="F2" s="34"/>
      <c r="G2" s="34"/>
    </row>
    <row r="4" spans="2:7" ht="15" customHeight="1" x14ac:dyDescent="0.25">
      <c r="B4" s="35" t="s">
        <v>74</v>
      </c>
      <c r="C4" s="36"/>
      <c r="D4" s="36"/>
      <c r="E4" s="36"/>
      <c r="F4" s="36"/>
      <c r="G4" s="37"/>
    </row>
    <row r="5" spans="2:7" s="20" customFormat="1" x14ac:dyDescent="0.25">
      <c r="B5" s="35" t="s">
        <v>34</v>
      </c>
      <c r="C5" s="36"/>
      <c r="D5" s="36"/>
      <c r="E5" s="36"/>
      <c r="F5" s="36"/>
      <c r="G5" s="37"/>
    </row>
    <row r="6" spans="2:7" x14ac:dyDescent="0.25">
      <c r="B6" s="3" t="s">
        <v>0</v>
      </c>
      <c r="C6" s="3" t="s">
        <v>2</v>
      </c>
      <c r="D6" s="3" t="s">
        <v>3</v>
      </c>
      <c r="E6" s="3" t="s">
        <v>1</v>
      </c>
      <c r="F6" s="3" t="s">
        <v>4</v>
      </c>
      <c r="G6" s="4" t="s">
        <v>5</v>
      </c>
    </row>
    <row r="7" spans="2:7" ht="24" x14ac:dyDescent="0.25">
      <c r="B7" s="15">
        <v>1</v>
      </c>
      <c r="C7" s="16" t="s">
        <v>78</v>
      </c>
      <c r="D7" s="15" t="s">
        <v>18</v>
      </c>
      <c r="E7" s="17">
        <v>300</v>
      </c>
      <c r="F7" s="18"/>
      <c r="G7" s="19">
        <v>0</v>
      </c>
    </row>
    <row r="8" spans="2:7" ht="72" x14ac:dyDescent="0.25">
      <c r="B8" s="15">
        <v>2</v>
      </c>
      <c r="C8" s="16" t="s">
        <v>19</v>
      </c>
      <c r="D8" s="15" t="s">
        <v>18</v>
      </c>
      <c r="E8" s="15">
        <v>13</v>
      </c>
      <c r="F8" s="18"/>
      <c r="G8" s="14">
        <v>0</v>
      </c>
    </row>
    <row r="9" spans="2:7" ht="48" x14ac:dyDescent="0.25">
      <c r="B9" s="15">
        <v>3</v>
      </c>
      <c r="C9" s="16" t="s">
        <v>20</v>
      </c>
      <c r="D9" s="15" t="s">
        <v>18</v>
      </c>
      <c r="E9" s="15">
        <v>40</v>
      </c>
      <c r="F9" s="18"/>
      <c r="G9" s="14">
        <v>0</v>
      </c>
    </row>
    <row r="10" spans="2:7" ht="48" x14ac:dyDescent="0.25">
      <c r="B10" s="15">
        <v>4</v>
      </c>
      <c r="C10" s="16" t="s">
        <v>21</v>
      </c>
      <c r="D10" s="15" t="s">
        <v>18</v>
      </c>
      <c r="E10" s="15">
        <v>15</v>
      </c>
      <c r="F10" s="18"/>
      <c r="G10" s="14">
        <v>0</v>
      </c>
    </row>
    <row r="11" spans="2:7" ht="36" x14ac:dyDescent="0.25">
      <c r="B11" s="15">
        <v>5</v>
      </c>
      <c r="C11" s="16" t="s">
        <v>22</v>
      </c>
      <c r="D11" s="15" t="s">
        <v>18</v>
      </c>
      <c r="E11" s="15">
        <v>30</v>
      </c>
      <c r="F11" s="18"/>
      <c r="G11" s="14">
        <v>0</v>
      </c>
    </row>
    <row r="12" spans="2:7" ht="36" x14ac:dyDescent="0.25">
      <c r="B12" s="15">
        <v>6</v>
      </c>
      <c r="C12" s="16" t="s">
        <v>23</v>
      </c>
      <c r="D12" s="15" t="s">
        <v>18</v>
      </c>
      <c r="E12" s="15">
        <v>32</v>
      </c>
      <c r="F12" s="18"/>
      <c r="G12" s="14">
        <v>0</v>
      </c>
    </row>
    <row r="13" spans="2:7" ht="24" x14ac:dyDescent="0.25">
      <c r="B13" s="15">
        <v>7</v>
      </c>
      <c r="C13" s="16" t="s">
        <v>24</v>
      </c>
      <c r="D13" s="15" t="s">
        <v>18</v>
      </c>
      <c r="E13" s="15">
        <v>11</v>
      </c>
      <c r="F13" s="18"/>
      <c r="G13" s="14">
        <v>0</v>
      </c>
    </row>
    <row r="14" spans="2:7" x14ac:dyDescent="0.25">
      <c r="B14" s="38" t="s">
        <v>37</v>
      </c>
      <c r="C14" s="38"/>
      <c r="D14" s="38"/>
      <c r="E14" s="38"/>
      <c r="F14" s="38"/>
      <c r="G14" s="12">
        <v>0</v>
      </c>
    </row>
    <row r="15" spans="2:7" x14ac:dyDescent="0.25">
      <c r="B15" s="46" t="s">
        <v>25</v>
      </c>
      <c r="C15" s="46"/>
      <c r="D15" s="46"/>
      <c r="E15" s="46"/>
      <c r="F15" s="13">
        <v>0.12</v>
      </c>
      <c r="G15" s="12">
        <v>0</v>
      </c>
    </row>
    <row r="16" spans="2:7" x14ac:dyDescent="0.25">
      <c r="B16" s="46" t="s">
        <v>6</v>
      </c>
      <c r="C16" s="46"/>
      <c r="D16" s="46"/>
      <c r="E16" s="46"/>
      <c r="F16" s="13">
        <v>0.08</v>
      </c>
      <c r="G16" s="12">
        <v>0</v>
      </c>
    </row>
    <row r="17" spans="2:7" x14ac:dyDescent="0.25">
      <c r="B17" s="38" t="s">
        <v>38</v>
      </c>
      <c r="C17" s="38"/>
      <c r="D17" s="38"/>
      <c r="E17" s="38"/>
      <c r="F17" s="38"/>
      <c r="G17" s="12">
        <v>0</v>
      </c>
    </row>
    <row r="19" spans="2:7" x14ac:dyDescent="0.25">
      <c r="B19" s="45" t="s">
        <v>73</v>
      </c>
      <c r="C19" s="45"/>
      <c r="D19" s="45"/>
      <c r="E19" s="45"/>
      <c r="F19" s="45"/>
      <c r="G19" s="45"/>
    </row>
    <row r="20" spans="2:7" ht="24" x14ac:dyDescent="0.25">
      <c r="B20" s="26"/>
      <c r="C20" s="28" t="s">
        <v>2</v>
      </c>
      <c r="D20" s="28" t="s">
        <v>3</v>
      </c>
      <c r="E20" s="28" t="s">
        <v>79</v>
      </c>
      <c r="F20" s="28" t="s">
        <v>4</v>
      </c>
      <c r="G20" s="28" t="s">
        <v>5</v>
      </c>
    </row>
    <row r="21" spans="2:7" x14ac:dyDescent="0.25">
      <c r="B21" s="42" t="s">
        <v>72</v>
      </c>
      <c r="C21" s="43"/>
      <c r="D21" s="43"/>
      <c r="E21" s="43"/>
      <c r="F21" s="43"/>
      <c r="G21" s="44"/>
    </row>
    <row r="22" spans="2:7" ht="36" x14ac:dyDescent="0.25">
      <c r="B22" s="24" t="s">
        <v>28</v>
      </c>
      <c r="C22" s="25" t="s">
        <v>29</v>
      </c>
      <c r="D22" s="24" t="s">
        <v>30</v>
      </c>
      <c r="E22" s="24">
        <v>1</v>
      </c>
      <c r="F22" s="30"/>
      <c r="G22" s="23">
        <v>0</v>
      </c>
    </row>
    <row r="23" spans="2:7" ht="48" x14ac:dyDescent="0.25">
      <c r="B23" s="24" t="s">
        <v>31</v>
      </c>
      <c r="C23" s="25" t="s">
        <v>32</v>
      </c>
      <c r="D23" s="24" t="s">
        <v>27</v>
      </c>
      <c r="E23" s="24">
        <v>1</v>
      </c>
      <c r="F23" s="30"/>
      <c r="G23" s="23">
        <v>0</v>
      </c>
    </row>
    <row r="24" spans="2:7" ht="72" x14ac:dyDescent="0.25">
      <c r="B24" s="24" t="s">
        <v>33</v>
      </c>
      <c r="C24" s="25" t="s">
        <v>80</v>
      </c>
      <c r="D24" s="24" t="s">
        <v>27</v>
      </c>
      <c r="E24" s="24">
        <v>1</v>
      </c>
      <c r="F24" s="30"/>
      <c r="G24" s="23">
        <v>0</v>
      </c>
    </row>
    <row r="25" spans="2:7" s="20" customFormat="1" ht="120" x14ac:dyDescent="0.25">
      <c r="B25" s="24">
        <v>11</v>
      </c>
      <c r="C25" s="29" t="s">
        <v>26</v>
      </c>
      <c r="D25" s="24" t="s">
        <v>27</v>
      </c>
      <c r="E25" s="24">
        <v>1</v>
      </c>
      <c r="F25" s="30"/>
      <c r="G25" s="23">
        <v>0</v>
      </c>
    </row>
    <row r="26" spans="2:7" x14ac:dyDescent="0.25">
      <c r="B26" s="38" t="s">
        <v>39</v>
      </c>
      <c r="C26" s="38"/>
      <c r="D26" s="38"/>
      <c r="E26" s="38"/>
      <c r="F26" s="38"/>
      <c r="G26" s="27"/>
    </row>
    <row r="27" spans="2:7" x14ac:dyDescent="0.25">
      <c r="B27" s="38" t="s">
        <v>35</v>
      </c>
      <c r="C27" s="38"/>
      <c r="D27" s="38"/>
      <c r="E27" s="38"/>
      <c r="F27" s="22">
        <v>0.19</v>
      </c>
      <c r="G27" s="27"/>
    </row>
    <row r="28" spans="2:7" x14ac:dyDescent="0.25">
      <c r="B28" s="39" t="s">
        <v>40</v>
      </c>
      <c r="C28" s="40"/>
      <c r="D28" s="40"/>
      <c r="E28" s="40"/>
      <c r="F28" s="41"/>
      <c r="G28" s="27"/>
    </row>
    <row r="31" spans="2:7" x14ac:dyDescent="0.25">
      <c r="B31" s="45" t="s">
        <v>75</v>
      </c>
      <c r="C31" s="45"/>
      <c r="D31" s="45"/>
      <c r="E31" s="45"/>
      <c r="F31" s="45"/>
      <c r="G31" s="45"/>
    </row>
    <row r="32" spans="2:7" ht="24" x14ac:dyDescent="0.25">
      <c r="B32" s="26"/>
      <c r="C32" s="28" t="s">
        <v>2</v>
      </c>
      <c r="D32" s="28" t="s">
        <v>3</v>
      </c>
      <c r="E32" s="28" t="s">
        <v>79</v>
      </c>
      <c r="F32" s="28" t="s">
        <v>4</v>
      </c>
      <c r="G32" s="28" t="s">
        <v>5</v>
      </c>
    </row>
    <row r="33" spans="2:7" ht="24" x14ac:dyDescent="0.25">
      <c r="B33" s="24">
        <v>12</v>
      </c>
      <c r="C33" s="29" t="s">
        <v>36</v>
      </c>
      <c r="D33" s="24" t="s">
        <v>27</v>
      </c>
      <c r="E33" s="24">
        <v>1</v>
      </c>
      <c r="F33" s="30">
        <v>36555321.848739497</v>
      </c>
      <c r="G33" s="23">
        <v>36555321.848739497</v>
      </c>
    </row>
    <row r="34" spans="2:7" x14ac:dyDescent="0.25">
      <c r="B34" s="38" t="s">
        <v>41</v>
      </c>
      <c r="C34" s="38"/>
      <c r="D34" s="38"/>
      <c r="E34" s="38"/>
      <c r="F34" s="38"/>
      <c r="G34" s="21">
        <f>G33</f>
        <v>36555321.848739497</v>
      </c>
    </row>
    <row r="35" spans="2:7" x14ac:dyDescent="0.25">
      <c r="B35" s="38" t="s">
        <v>35</v>
      </c>
      <c r="C35" s="38"/>
      <c r="D35" s="38"/>
      <c r="E35" s="38"/>
      <c r="F35" s="22">
        <v>0.19</v>
      </c>
      <c r="G35" s="21">
        <f>G34*19%</f>
        <v>6945511.1512605045</v>
      </c>
    </row>
    <row r="36" spans="2:7" x14ac:dyDescent="0.25">
      <c r="B36" s="39" t="s">
        <v>42</v>
      </c>
      <c r="C36" s="40"/>
      <c r="D36" s="40"/>
      <c r="E36" s="40"/>
      <c r="F36" s="41"/>
      <c r="G36" s="21">
        <f>G34+G35</f>
        <v>43500833</v>
      </c>
    </row>
    <row r="37" spans="2:7" s="20" customFormat="1" x14ac:dyDescent="0.25"/>
    <row r="38" spans="2:7" s="20" customFormat="1" x14ac:dyDescent="0.25">
      <c r="B38" s="39" t="s">
        <v>9</v>
      </c>
      <c r="C38" s="40"/>
      <c r="D38" s="40"/>
      <c r="E38" s="40"/>
      <c r="F38" s="41"/>
      <c r="G38" s="21"/>
    </row>
    <row r="39" spans="2:7" s="20" customFormat="1" x14ac:dyDescent="0.25"/>
    <row r="40" spans="2:7" s="20" customFormat="1" x14ac:dyDescent="0.25">
      <c r="B40" s="48" t="s">
        <v>58</v>
      </c>
      <c r="C40" s="48"/>
      <c r="D40" s="48"/>
      <c r="E40" s="48"/>
      <c r="F40" s="48"/>
    </row>
    <row r="41" spans="2:7" s="20" customFormat="1" x14ac:dyDescent="0.25">
      <c r="B41" s="3" t="s">
        <v>0</v>
      </c>
      <c r="C41" s="3" t="s">
        <v>2</v>
      </c>
      <c r="D41" s="3" t="s">
        <v>3</v>
      </c>
      <c r="E41" s="3" t="s">
        <v>1</v>
      </c>
      <c r="F41" s="4" t="s">
        <v>76</v>
      </c>
    </row>
    <row r="42" spans="2:7" s="20" customFormat="1" x14ac:dyDescent="0.25">
      <c r="B42" s="6"/>
      <c r="C42" s="1" t="s">
        <v>43</v>
      </c>
      <c r="D42" s="6"/>
      <c r="E42" s="6"/>
      <c r="F42" s="5"/>
    </row>
    <row r="43" spans="2:7" s="20" customFormat="1" ht="18" customHeight="1" x14ac:dyDescent="0.25">
      <c r="B43" s="6">
        <v>1</v>
      </c>
      <c r="C43" s="7" t="s">
        <v>44</v>
      </c>
      <c r="D43" s="6" t="s">
        <v>8</v>
      </c>
      <c r="E43" s="6">
        <v>1</v>
      </c>
      <c r="F43" s="5"/>
    </row>
    <row r="44" spans="2:7" ht="12.75" customHeight="1" x14ac:dyDescent="0.25">
      <c r="B44" s="6">
        <v>2</v>
      </c>
      <c r="C44" s="7" t="s">
        <v>64</v>
      </c>
      <c r="D44" s="6" t="s">
        <v>8</v>
      </c>
      <c r="E44" s="6">
        <v>1</v>
      </c>
      <c r="F44" s="5"/>
      <c r="G44" s="20"/>
    </row>
    <row r="45" spans="2:7" s="20" customFormat="1" x14ac:dyDescent="0.25">
      <c r="B45" s="6">
        <v>3</v>
      </c>
      <c r="C45" s="7" t="s">
        <v>59</v>
      </c>
      <c r="D45" s="6" t="s">
        <v>8</v>
      </c>
      <c r="E45" s="6">
        <v>1</v>
      </c>
      <c r="F45" s="5"/>
    </row>
    <row r="46" spans="2:7" s="20" customFormat="1" x14ac:dyDescent="0.25">
      <c r="B46" s="6">
        <v>4</v>
      </c>
      <c r="C46" s="7" t="s">
        <v>68</v>
      </c>
      <c r="D46" s="6" t="s">
        <v>8</v>
      </c>
      <c r="E46" s="6">
        <v>1</v>
      </c>
      <c r="F46" s="5"/>
    </row>
    <row r="47" spans="2:7" s="20" customFormat="1" x14ac:dyDescent="0.25">
      <c r="B47" s="6">
        <v>5</v>
      </c>
      <c r="C47" s="7" t="s">
        <v>45</v>
      </c>
      <c r="D47" s="6" t="s">
        <v>8</v>
      </c>
      <c r="E47" s="6">
        <v>1</v>
      </c>
      <c r="F47" s="5"/>
    </row>
    <row r="48" spans="2:7" s="20" customFormat="1" x14ac:dyDescent="0.25">
      <c r="B48" s="6">
        <v>6</v>
      </c>
      <c r="C48" s="7" t="s">
        <v>66</v>
      </c>
      <c r="D48" s="6" t="s">
        <v>8</v>
      </c>
      <c r="E48" s="6">
        <v>1</v>
      </c>
      <c r="F48" s="5"/>
    </row>
    <row r="49" spans="2:6" s="20" customFormat="1" x14ac:dyDescent="0.25">
      <c r="B49" s="6">
        <v>7</v>
      </c>
      <c r="C49" s="7" t="s">
        <v>65</v>
      </c>
      <c r="D49" s="6" t="s">
        <v>8</v>
      </c>
      <c r="E49" s="6">
        <v>1</v>
      </c>
      <c r="F49" s="5"/>
    </row>
    <row r="50" spans="2:6" s="20" customFormat="1" x14ac:dyDescent="0.25">
      <c r="B50" s="6">
        <v>8</v>
      </c>
      <c r="C50" s="7" t="s">
        <v>46</v>
      </c>
      <c r="D50" s="6" t="s">
        <v>8</v>
      </c>
      <c r="E50" s="6">
        <v>1</v>
      </c>
      <c r="F50" s="5"/>
    </row>
    <row r="51" spans="2:6" s="20" customFormat="1" x14ac:dyDescent="0.25">
      <c r="B51" s="6">
        <v>9</v>
      </c>
      <c r="C51" s="7" t="s">
        <v>67</v>
      </c>
      <c r="D51" s="6" t="s">
        <v>8</v>
      </c>
      <c r="E51" s="6">
        <v>1</v>
      </c>
      <c r="F51" s="5"/>
    </row>
    <row r="52" spans="2:6" s="20" customFormat="1" ht="27" customHeight="1" x14ac:dyDescent="0.25">
      <c r="B52" s="6">
        <v>10</v>
      </c>
      <c r="C52" s="31" t="s">
        <v>60</v>
      </c>
      <c r="D52" s="6" t="s">
        <v>8</v>
      </c>
      <c r="E52" s="6">
        <v>1</v>
      </c>
      <c r="F52" s="5"/>
    </row>
    <row r="53" spans="2:6" s="20" customFormat="1" x14ac:dyDescent="0.25">
      <c r="B53" s="6">
        <v>11</v>
      </c>
      <c r="C53" s="7" t="s">
        <v>61</v>
      </c>
      <c r="D53" s="6" t="s">
        <v>8</v>
      </c>
      <c r="E53" s="6">
        <v>1</v>
      </c>
      <c r="F53" s="5"/>
    </row>
    <row r="54" spans="2:6" s="20" customFormat="1" x14ac:dyDescent="0.25">
      <c r="B54" s="6">
        <v>12</v>
      </c>
      <c r="C54" s="7" t="s">
        <v>47</v>
      </c>
      <c r="D54" s="6" t="s">
        <v>8</v>
      </c>
      <c r="E54" s="6">
        <v>1</v>
      </c>
      <c r="F54" s="5"/>
    </row>
    <row r="55" spans="2:6" s="20" customFormat="1" x14ac:dyDescent="0.25">
      <c r="B55" s="6">
        <v>13</v>
      </c>
      <c r="C55" s="7" t="s">
        <v>62</v>
      </c>
      <c r="D55" s="6" t="s">
        <v>8</v>
      </c>
      <c r="E55" s="6">
        <v>1</v>
      </c>
      <c r="F55" s="5"/>
    </row>
    <row r="56" spans="2:6" s="20" customFormat="1" x14ac:dyDescent="0.25">
      <c r="B56" s="6">
        <v>14</v>
      </c>
      <c r="C56" s="7" t="s">
        <v>63</v>
      </c>
      <c r="D56" s="6" t="s">
        <v>8</v>
      </c>
      <c r="E56" s="6">
        <v>1</v>
      </c>
      <c r="F56" s="5"/>
    </row>
    <row r="57" spans="2:6" s="20" customFormat="1" x14ac:dyDescent="0.25">
      <c r="B57" s="6">
        <v>15</v>
      </c>
      <c r="C57" s="7" t="s">
        <v>48</v>
      </c>
      <c r="D57" s="6" t="s">
        <v>69</v>
      </c>
      <c r="E57" s="6">
        <v>1</v>
      </c>
      <c r="F57" s="5"/>
    </row>
    <row r="58" spans="2:6" s="20" customFormat="1" x14ac:dyDescent="0.25">
      <c r="B58" s="6">
        <v>16</v>
      </c>
      <c r="C58" s="7" t="s">
        <v>49</v>
      </c>
      <c r="D58" s="6" t="s">
        <v>69</v>
      </c>
      <c r="E58" s="6">
        <v>1</v>
      </c>
      <c r="F58" s="5"/>
    </row>
    <row r="59" spans="2:6" s="20" customFormat="1" x14ac:dyDescent="0.25">
      <c r="B59" s="6">
        <v>17</v>
      </c>
      <c r="C59" s="7" t="s">
        <v>50</v>
      </c>
      <c r="D59" s="6" t="s">
        <v>69</v>
      </c>
      <c r="E59" s="6">
        <v>1</v>
      </c>
      <c r="F59" s="5"/>
    </row>
    <row r="60" spans="2:6" s="20" customFormat="1" x14ac:dyDescent="0.25">
      <c r="B60" s="6">
        <v>18</v>
      </c>
      <c r="C60" s="7" t="s">
        <v>51</v>
      </c>
      <c r="D60" s="6" t="s">
        <v>8</v>
      </c>
      <c r="E60" s="6">
        <v>1</v>
      </c>
      <c r="F60" s="5"/>
    </row>
    <row r="61" spans="2:6" s="20" customFormat="1" x14ac:dyDescent="0.25">
      <c r="B61" s="6">
        <v>19</v>
      </c>
      <c r="C61" s="7" t="s">
        <v>52</v>
      </c>
      <c r="D61" s="6" t="s">
        <v>8</v>
      </c>
      <c r="E61" s="6">
        <v>1</v>
      </c>
      <c r="F61" s="5"/>
    </row>
    <row r="62" spans="2:6" s="20" customFormat="1" x14ac:dyDescent="0.25">
      <c r="B62" s="6">
        <v>20</v>
      </c>
      <c r="C62" s="7" t="s">
        <v>71</v>
      </c>
      <c r="D62" s="6" t="s">
        <v>69</v>
      </c>
      <c r="E62" s="6">
        <v>1</v>
      </c>
      <c r="F62" s="5"/>
    </row>
    <row r="63" spans="2:6" s="20" customFormat="1" x14ac:dyDescent="0.25">
      <c r="B63" s="6">
        <v>21</v>
      </c>
      <c r="C63" s="7" t="s">
        <v>70</v>
      </c>
      <c r="D63" s="6" t="s">
        <v>8</v>
      </c>
      <c r="E63" s="6">
        <v>1</v>
      </c>
      <c r="F63" s="5"/>
    </row>
    <row r="64" spans="2:6" s="20" customFormat="1" x14ac:dyDescent="0.25">
      <c r="B64" s="6">
        <v>22</v>
      </c>
      <c r="C64" s="7" t="s">
        <v>53</v>
      </c>
      <c r="D64" s="6" t="s">
        <v>8</v>
      </c>
      <c r="E64" s="6">
        <v>1</v>
      </c>
      <c r="F64" s="5"/>
    </row>
    <row r="65" spans="2:7" s="20" customFormat="1" x14ac:dyDescent="0.25">
      <c r="B65" s="6">
        <v>23</v>
      </c>
      <c r="C65" s="7" t="s">
        <v>54</v>
      </c>
      <c r="D65" s="6" t="s">
        <v>69</v>
      </c>
      <c r="E65" s="6">
        <v>1</v>
      </c>
      <c r="F65" s="5"/>
    </row>
    <row r="66" spans="2:7" s="20" customFormat="1" x14ac:dyDescent="0.25">
      <c r="B66" s="6">
        <v>24</v>
      </c>
      <c r="C66" s="7" t="s">
        <v>55</v>
      </c>
      <c r="D66" s="6" t="s">
        <v>8</v>
      </c>
      <c r="E66" s="6">
        <v>1</v>
      </c>
      <c r="F66" s="5"/>
    </row>
    <row r="67" spans="2:7" s="20" customFormat="1" x14ac:dyDescent="0.25">
      <c r="B67" s="6">
        <v>25</v>
      </c>
      <c r="C67" s="7" t="s">
        <v>56</v>
      </c>
      <c r="D67" s="6" t="s">
        <v>8</v>
      </c>
      <c r="E67" s="6">
        <v>1</v>
      </c>
      <c r="F67" s="5"/>
    </row>
    <row r="68" spans="2:7" s="20" customFormat="1" x14ac:dyDescent="0.25">
      <c r="B68" s="6">
        <v>26</v>
      </c>
      <c r="C68" s="7" t="s">
        <v>77</v>
      </c>
      <c r="D68" s="6" t="s">
        <v>8</v>
      </c>
      <c r="E68" s="6">
        <v>1</v>
      </c>
      <c r="F68" s="5"/>
    </row>
    <row r="69" spans="2:7" x14ac:dyDescent="0.25">
      <c r="B69" s="6">
        <v>27</v>
      </c>
      <c r="C69" s="7" t="s">
        <v>57</v>
      </c>
      <c r="D69" s="6" t="s">
        <v>8</v>
      </c>
      <c r="E69" s="6">
        <v>1</v>
      </c>
      <c r="F69" s="5"/>
    </row>
    <row r="70" spans="2:7" x14ac:dyDescent="0.25">
      <c r="B70" s="2"/>
      <c r="C70" s="2"/>
      <c r="D70" s="2"/>
      <c r="E70" s="2"/>
      <c r="F70" s="2"/>
      <c r="G70" s="2"/>
    </row>
    <row r="71" spans="2:7" x14ac:dyDescent="0.25">
      <c r="B71" s="47" t="s">
        <v>10</v>
      </c>
      <c r="C71" s="47"/>
      <c r="D71" s="47"/>
      <c r="E71" s="47"/>
      <c r="F71" s="47"/>
      <c r="G71" s="47"/>
    </row>
    <row r="72" spans="2:7" x14ac:dyDescent="0.25">
      <c r="B72" s="2"/>
      <c r="C72" s="2"/>
      <c r="D72" s="2"/>
      <c r="E72" s="2"/>
      <c r="F72" s="2"/>
      <c r="G72" s="2"/>
    </row>
    <row r="73" spans="2:7" x14ac:dyDescent="0.25">
      <c r="B73" s="49" t="s">
        <v>11</v>
      </c>
      <c r="C73" s="49"/>
      <c r="D73" s="2"/>
      <c r="E73" s="2"/>
      <c r="F73" s="2"/>
      <c r="G73" s="2"/>
    </row>
    <row r="74" spans="2:7" x14ac:dyDescent="0.25">
      <c r="B74" s="49" t="s">
        <v>12</v>
      </c>
      <c r="C74" s="49"/>
      <c r="D74" s="2"/>
      <c r="E74" s="2"/>
      <c r="F74" s="2"/>
      <c r="G74" s="2"/>
    </row>
    <row r="75" spans="2:7" x14ac:dyDescent="0.25">
      <c r="B75" s="49" t="s">
        <v>13</v>
      </c>
      <c r="C75" s="49"/>
      <c r="D75" s="2"/>
      <c r="E75" s="2"/>
      <c r="F75" s="2"/>
      <c r="G75" s="2"/>
    </row>
    <row r="76" spans="2:7" x14ac:dyDescent="0.25">
      <c r="B76" s="8"/>
      <c r="C76" s="9"/>
      <c r="D76" s="2"/>
      <c r="E76" s="2"/>
      <c r="F76" s="2"/>
      <c r="G76" s="2"/>
    </row>
    <row r="77" spans="2:7" x14ac:dyDescent="0.25">
      <c r="B77" s="10" t="s">
        <v>14</v>
      </c>
      <c r="C77" s="11"/>
      <c r="D77" s="2"/>
      <c r="E77" s="2"/>
      <c r="F77" s="2"/>
      <c r="G77" s="2"/>
    </row>
    <row r="78" spans="2:7" x14ac:dyDescent="0.25">
      <c r="B78" s="47" t="s">
        <v>15</v>
      </c>
      <c r="C78" s="47"/>
      <c r="D78" s="47"/>
      <c r="E78" s="47"/>
      <c r="F78" s="47"/>
      <c r="G78" s="47"/>
    </row>
    <row r="79" spans="2:7" x14ac:dyDescent="0.25">
      <c r="B79" s="47" t="s">
        <v>16</v>
      </c>
      <c r="C79" s="47"/>
      <c r="D79" s="47"/>
      <c r="E79" s="47"/>
      <c r="F79" s="47"/>
      <c r="G79" s="47"/>
    </row>
  </sheetData>
  <mergeCells count="25">
    <mergeCell ref="B28:F28"/>
    <mergeCell ref="B78:G78"/>
    <mergeCell ref="B79:G79"/>
    <mergeCell ref="B38:F38"/>
    <mergeCell ref="B40:F40"/>
    <mergeCell ref="B71:G71"/>
    <mergeCell ref="B73:C73"/>
    <mergeCell ref="B74:C74"/>
    <mergeCell ref="B75:C75"/>
    <mergeCell ref="B1:G1"/>
    <mergeCell ref="B2:G2"/>
    <mergeCell ref="B4:G4"/>
    <mergeCell ref="B14:F14"/>
    <mergeCell ref="B36:F36"/>
    <mergeCell ref="B21:G21"/>
    <mergeCell ref="B31:G31"/>
    <mergeCell ref="B15:E15"/>
    <mergeCell ref="B16:E16"/>
    <mergeCell ref="B17:F17"/>
    <mergeCell ref="B19:G19"/>
    <mergeCell ref="B34:F34"/>
    <mergeCell ref="B35:E35"/>
    <mergeCell ref="B5:G5"/>
    <mergeCell ref="B26:F26"/>
    <mergeCell ref="B27:E2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 DE PRECIOS Y CANT AC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Cardona Bustamante</dc:creator>
  <cp:lastModifiedBy>Catalina Molina Betancur</cp:lastModifiedBy>
  <dcterms:created xsi:type="dcterms:W3CDTF">2019-02-12T19:24:25Z</dcterms:created>
  <dcterms:modified xsi:type="dcterms:W3CDTF">2019-04-09T16:07:03Z</dcterms:modified>
</cp:coreProperties>
</file>