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545"/>
  </bookViews>
  <sheets>
    <sheet name="Riesgos " sheetId="1" r:id="rId1"/>
    <sheet name="Hoja1" sheetId="2" r:id="rId2"/>
    <sheet name="Hoja2" sheetId="3" r:id="rId3"/>
  </sheets>
  <externalReferences>
    <externalReference r:id="rId4"/>
  </externalReferences>
  <definedNames>
    <definedName name="Componente">[1]Entidades!$F$5:$F$5</definedName>
    <definedName name="impacto">[1]Entidades!$D$5:$D$9</definedName>
    <definedName name="probabilidad">[1]Entidades!$C$5:$C$9</definedName>
    <definedName name="Tipo">[1]Entidades!$B$5:$B$12</definedName>
  </definedNames>
  <calcPr calcId="144525"/>
</workbook>
</file>

<file path=xl/calcChain.xml><?xml version="1.0" encoding="utf-8"?>
<calcChain xmlns="http://schemas.openxmlformats.org/spreadsheetml/2006/main">
  <c r="I25" i="1" l="1"/>
  <c r="I30" i="1"/>
  <c r="I29" i="1"/>
  <c r="K28" i="1"/>
  <c r="I10" i="1"/>
  <c r="I11" i="1"/>
  <c r="I12" i="1"/>
  <c r="I13" i="1"/>
  <c r="I14" i="1"/>
  <c r="I15" i="1"/>
  <c r="I16" i="1"/>
  <c r="I17" i="1"/>
  <c r="I18" i="1"/>
  <c r="I19" i="1"/>
  <c r="I20" i="1"/>
  <c r="I21" i="1"/>
  <c r="I22" i="1"/>
  <c r="I23" i="1"/>
  <c r="I24" i="1"/>
  <c r="I26" i="1"/>
  <c r="I27" i="1"/>
  <c r="I28" i="1"/>
  <c r="I7" i="1"/>
  <c r="I8" i="1"/>
  <c r="I9" i="1"/>
  <c r="I6" i="1"/>
</calcChain>
</file>

<file path=xl/sharedStrings.xml><?xml version="1.0" encoding="utf-8"?>
<sst xmlns="http://schemas.openxmlformats.org/spreadsheetml/2006/main" count="244" uniqueCount="147">
  <si>
    <t>Tratamiento</t>
  </si>
  <si>
    <t>Asignación</t>
  </si>
  <si>
    <t>Valoración</t>
  </si>
  <si>
    <t>Impacto</t>
  </si>
  <si>
    <t>Probabilidad</t>
  </si>
  <si>
    <t>Tipo</t>
  </si>
  <si>
    <t>Riesgo</t>
  </si>
  <si>
    <t>Insignificante</t>
  </si>
  <si>
    <t>Moderado</t>
  </si>
  <si>
    <t>Menor</t>
  </si>
  <si>
    <t>Mayor</t>
  </si>
  <si>
    <t>IMPACTO</t>
  </si>
  <si>
    <t>Catastrófico</t>
  </si>
  <si>
    <t>PROBABILIDAD</t>
  </si>
  <si>
    <t>Casi Seguro</t>
  </si>
  <si>
    <t>Probable</t>
  </si>
  <si>
    <t>6</t>
  </si>
  <si>
    <t>Posible</t>
  </si>
  <si>
    <t>Improbable</t>
  </si>
  <si>
    <t>Raro</t>
  </si>
  <si>
    <t>5</t>
  </si>
  <si>
    <t>Riesgo Bajo</t>
  </si>
  <si>
    <t>Denominación</t>
  </si>
  <si>
    <t>Descripción</t>
  </si>
  <si>
    <t>Aceptar el riesgo</t>
  </si>
  <si>
    <t>1 - 2</t>
  </si>
  <si>
    <t>3</t>
  </si>
  <si>
    <t>4 - 7</t>
  </si>
  <si>
    <t>8</t>
  </si>
  <si>
    <t>9</t>
  </si>
  <si>
    <t>Item</t>
  </si>
  <si>
    <t>Etapa</t>
  </si>
  <si>
    <t>Fuente</t>
  </si>
  <si>
    <t>Controles</t>
  </si>
  <si>
    <t>ESU</t>
  </si>
  <si>
    <t>Interna</t>
  </si>
  <si>
    <t>1- Insignificante</t>
  </si>
  <si>
    <t>2- Menor</t>
  </si>
  <si>
    <t>3- Moderado</t>
  </si>
  <si>
    <t>4- Mayor</t>
  </si>
  <si>
    <t>5- Catastrófico</t>
  </si>
  <si>
    <t>2 -  Improbable</t>
  </si>
  <si>
    <t>3 - Posible</t>
  </si>
  <si>
    <t>4 - Probable</t>
  </si>
  <si>
    <t>Interno</t>
  </si>
  <si>
    <t>Los documentos requeridos, requisitos habilitantes y factores de verificación y evaluación no son los apropiados para el objeto a contratar</t>
  </si>
  <si>
    <t>Reducir el riesgo</t>
  </si>
  <si>
    <t>Selección</t>
  </si>
  <si>
    <t>Externa</t>
  </si>
  <si>
    <t>Planeación</t>
  </si>
  <si>
    <t>Contratación</t>
  </si>
  <si>
    <t>Interna /Externa</t>
  </si>
  <si>
    <t>Falta de conocimiento de los potenciales proponentes sobre la convocatoria de contratación</t>
  </si>
  <si>
    <t>Indebida exoneración de expedición de pólizas o constitución inadecuada o tardía de las garantías contractuales exigidas</t>
  </si>
  <si>
    <t>1. Claridad en las especificaciones solicitadas en los pliegos de condiciones
2. verificación y validación con la Secretaria General y compañias aseguradoras.</t>
  </si>
  <si>
    <t>1. Cumplimiento de los términos estipulados en la ley y en el manual de contratación.
2. Legalizacion oportuna del contrato por las partes.
3. Hacer seguimiento constante por parte del funcionario encargado para dicha labor.</t>
  </si>
  <si>
    <t>Regulatorio / Económico/ Natural</t>
  </si>
  <si>
    <t>Ejecución</t>
  </si>
  <si>
    <t>Liquidación</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</si>
  <si>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</si>
  <si>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</si>
  <si>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</si>
  <si>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Objeto:</t>
  </si>
  <si>
    <t>Riesgo Alto</t>
  </si>
  <si>
    <t>Falta de conocimiento en la elaboración del pliego de condiciones para la selección de aliados</t>
  </si>
  <si>
    <t>Declaración desierta del proceso por incumplimiento de los pliegos de condiciones por parte de los proponentes</t>
  </si>
  <si>
    <t>Riesgo bajo</t>
  </si>
  <si>
    <t>Documentación adulterada, ficticia, fraudulenta, presentada por los participantes</t>
  </si>
  <si>
    <t>Incumplimiento del cronograma de actividades establecido por la entidad para el proceso de selección de aliados</t>
  </si>
  <si>
    <t>Falta de conocimiento técnico durante la visita a los participantes</t>
  </si>
  <si>
    <t>Demoras en la legalización del acuerdo comercial y el contrato  que afecta el incio de la ejecución contractual</t>
  </si>
  <si>
    <t>Inadecuada formulación del acuerdo comercial y el contrato</t>
  </si>
  <si>
    <t>Incumplimiento de la publicación del contrato en el SECOP</t>
  </si>
  <si>
    <t>Riesgo alto</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</si>
  <si>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</si>
  <si>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19</t>
  </si>
  <si>
    <t>Riesgo Extremo</t>
  </si>
  <si>
    <t>Inadecuada evaluación de los participantes</t>
  </si>
  <si>
    <t>interno</t>
  </si>
  <si>
    <t>1. Seguimiento y control a los convenios y contratos por parte del supervisor de la ESU
2. Gestión documental adecuada
3. Disposición de cláusulas claras en el documento contractual</t>
  </si>
  <si>
    <t>Inoponibilidad ante terceros</t>
  </si>
  <si>
    <t>Jurídico</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</si>
  <si>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</si>
  <si>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</si>
  <si>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</si>
  <si>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Técnico, Jurídico, Financiero.</t>
  </si>
  <si>
    <t>No confidencialidad en el manejo de la información con respecto al proceso de selección de aliados</t>
  </si>
  <si>
    <t>Solicitud de requisitos habilitantes por fuera del alcance de los posibles participantes</t>
  </si>
  <si>
    <t>Declaración desierta del proceso por carencia de proponentes.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</si>
  <si>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</si>
  <si>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Generar acciones que permitan el favorecimiento de algunos proveedores</t>
  </si>
  <si>
    <t>Técnico</t>
  </si>
  <si>
    <t>1. Elaboración clara y coherente del documento contractual de conformidad con las especificaciones solicitadas en los pliegos de condiciones.
2. Verificación y validación de la Secretaria General u otras áreas de interés.</t>
  </si>
  <si>
    <t>Mala liquidación en las tarifas de acuerdo a la circular expedida por la Superintendencia de Vigilancia y Seguridad Privada</t>
  </si>
  <si>
    <t>Factores externos que impiden el cumplimiento de las obligaciones contractuales (Cambio de legislación, desastres naturales y casos fortuitos)</t>
  </si>
  <si>
    <t>1. Seguimiento y control por parte del supervisor de la ESU
2. Capacitación constante.</t>
  </si>
  <si>
    <t>Jurídico, Financiero</t>
  </si>
  <si>
    <t>Si el hecho llegara a presentarse, tendría consecuencias o efectos mínimos sobre la entidad.</t>
  </si>
  <si>
    <t>Si el hecho llegara a presentarse, tendría bajo impacto o efecto sobre la entidad.</t>
  </si>
  <si>
    <t>Si el hecho llegara a presentarse, tendría medianas consecuencias o efectos sobre la entidad.</t>
  </si>
  <si>
    <t>Si el hecho llegara a presentarse, tendría altas consecuencias o efectos sobre la entidad.</t>
  </si>
  <si>
    <t>Si el hecho llegara a presentarse, tendría desastrosas consecuencias o efectos sobre la entidad.</t>
  </si>
  <si>
    <t>Puede ocurrir en circunstancias excepcionales (No se ha presentado en los últimos 5 años)</t>
  </si>
  <si>
    <t>Puede ocurrir en algún momento (al menos una vez en los últimos 5 años)</t>
  </si>
  <si>
    <t>Puede ocurrir en algún momento (al menos una vez en los últimos 2 años)</t>
  </si>
  <si>
    <t>Probablemente ocurrirá en la mayoría de las circunstancias (al menos una vez en el último año)</t>
  </si>
  <si>
    <t>Ocurre en la mayoría de las circunstancias (más de una vez al año)</t>
  </si>
  <si>
    <t>7, 8,</t>
  </si>
  <si>
    <t xml:space="preserve">9, </t>
  </si>
  <si>
    <t xml:space="preserve">10, </t>
  </si>
  <si>
    <t xml:space="preserve">5, 12, </t>
  </si>
  <si>
    <t xml:space="preserve">1, 3, 11, 14, 15, 17, </t>
  </si>
  <si>
    <t xml:space="preserve">13, 16, 18,  </t>
  </si>
  <si>
    <t xml:space="preserve">20, </t>
  </si>
  <si>
    <t>2, 6, 21, 22,</t>
  </si>
  <si>
    <t>4, 23, 24</t>
  </si>
  <si>
    <t>5 - Alta</t>
  </si>
  <si>
    <t>1 - Baja</t>
  </si>
  <si>
    <t>Riesgo Moderado</t>
  </si>
  <si>
    <t>1. Revisión del pliego de condiciones por parte de los directores.
2. Establecer un comité interdisciplinario para su elaboración.
3. Revisar y validar pliegos anteriores.</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</si>
  <si>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</si>
  <si>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</si>
  <si>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</si>
  <si>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1. Elaboración de estudios previos. 
2. Elaboración del estudio del sector. 
3. Interacción del personal que hace parte del comité interdisciplinario.
4. Revisión de directores.
5. Revisión y validación de pliegos anteriores.</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</si>
  <si>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</si>
  <si>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</si>
  <si>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Jurídico
Técnico</t>
  </si>
  <si>
    <t>1. Publicación en el portal de contratación de la ESU.
2. Disposición de factores de habilitación y evaluación coherentes con el sector.</t>
  </si>
  <si>
    <t>1. Validación y verificación de condiciones en la etapa de evaluación.
2. Respuesta oportuna a las inquietudes presentadas por los proponentes.
3. Disposición de factores de habilitación y evaluación coherentes con el sector.</t>
  </si>
  <si>
    <t>1. Valicación de la documentación con los entes que expidieron los certificados.
2. Revisión interdisciplinaria de la información.</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</si>
  <si>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</si>
  <si>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</si>
  <si>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1. Cumplimiento estricto del cronograma establecido                    
2.Expedición oportuna de los registros presupuestales y firmas de acuerdos comerciales y contratos                        3.Expedición oportuna de las garantías
4. Afectación de la garantía de seriedad de la oferta.</t>
  </si>
  <si>
    <t>Aliado</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</si>
  <si>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</si>
  <si>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ESU/ Aliado</t>
  </si>
  <si>
    <t>ESU/Proponente o participante o interesado</t>
  </si>
  <si>
    <t>Proponente 
o participante 
o interesado</t>
  </si>
  <si>
    <t>ESU/
Proponente</t>
  </si>
  <si>
    <t>ESU/Aliado</t>
  </si>
  <si>
    <t>ANÁLISIS DE RIESGOS - PROCESO DE CONTRATACIÓN: SELECCIÓN DE ALIADOS PROVEEDORES PARA LA PRESTACIÓN DE SERVICIOS DE VIGILANCIA REGULADOS POR LA SUPERINTENDENCIA DE VIGILANCIA Y SEGURIDAD PRIVADAEMPRESAS PEQUEÑAS.</t>
  </si>
  <si>
    <t>SELECCIÓN DE EMPRESAS DE VIGILANCIA Y SEGURIDAD PRIVADA PEQUEÑAS COMO ALIADOS PROVEEDORES DE LA EMPRESA PARA LA SEGURIDAD URBANA - ESU</t>
  </si>
  <si>
    <t>Operacional</t>
  </si>
  <si>
    <t>Empresa que no cuenta con la capacidad instalada para responder a los requerimientos del cliente.</t>
  </si>
  <si>
    <t>1. Seguimiento y control por parte del supervisor del contrato.
2.Comunicación clara y efectiva acerca de las obligaciones del contrato
3. Respaldo de garantías al contrato a través de pólizas.
4. Imposición de sanciones.</t>
  </si>
  <si>
    <t>1. Estricto cumplimiento a los pliegos de condiciones y/o Manual de Contratación
2. Verificacion y validación por parte de las áreas correspondientes
3. Validación y aprobación por parte del comité de gerencia</t>
  </si>
  <si>
    <t>1. Aplicación y verificación de la circular vigente expedida por la Superintendencia de Vigilancia y Seguridad Privada.
2. Supervisión del Acuerdo Marco y órdenes de servicio.
3. Auditorías (Eventualmente).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</si>
</sst>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1"/>
      <color theme="1"/>
      <name val="Calibri"/>
      <family val="2"/>
      <scheme val="minor"/>
    </font>
    <font>
      <sz val="8.5"/>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33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s>
  <cellStyleXfs count="2">
    <xf numFmtId="0" fontId="0" fillId="0" borderId="0"/>
    <xf numFmtId="164" fontId="4" fillId="0" borderId="0" applyFont="0" applyFill="0" applyBorder="0" applyAlignment="0" applyProtection="0"/>
  </cellStyleXfs>
  <cellXfs count="81">
    <xf numFmtId="0" fontId="0" fillId="0" borderId="0" xfId="0"/>
    <xf numFmtId="0" fontId="2" fillId="0" borderId="0" xfId="0" applyFont="1"/>
    <xf numFmtId="0" fontId="2" fillId="0" borderId="0" xfId="0" applyFont="1" applyAlignment="1">
      <alignment horizontal="center"/>
    </xf>
    <xf numFmtId="0" fontId="2" fillId="4" borderId="9" xfId="0" applyFont="1" applyFill="1" applyBorder="1" applyAlignment="1">
      <alignment horizontal="center"/>
    </xf>
    <xf numFmtId="0" fontId="2" fillId="4" borderId="4" xfId="0" applyFont="1" applyFill="1" applyBorder="1" applyAlignment="1">
      <alignment horizontal="center"/>
    </xf>
    <xf numFmtId="0" fontId="2" fillId="4" borderId="4" xfId="0" applyFont="1" applyFill="1" applyBorder="1"/>
    <xf numFmtId="49" fontId="2" fillId="5" borderId="4" xfId="0" applyNumberFormat="1" applyFont="1" applyFill="1" applyBorder="1" applyAlignment="1">
      <alignment horizontal="center"/>
    </xf>
    <xf numFmtId="49" fontId="2" fillId="6" borderId="4" xfId="0" applyNumberFormat="1" applyFont="1" applyFill="1" applyBorder="1" applyAlignment="1">
      <alignment horizontal="center"/>
    </xf>
    <xf numFmtId="49" fontId="2" fillId="7" borderId="4" xfId="0" applyNumberFormat="1" applyFont="1" applyFill="1" applyBorder="1" applyAlignment="1">
      <alignment horizontal="center"/>
    </xf>
    <xf numFmtId="49" fontId="2" fillId="8" borderId="4" xfId="0" applyNumberFormat="1" applyFont="1" applyFill="1" applyBorder="1" applyAlignment="1">
      <alignment horizontal="center"/>
    </xf>
    <xf numFmtId="0" fontId="3" fillId="9"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8" borderId="4"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0" xfId="0" applyFont="1" applyBorder="1"/>
    <xf numFmtId="0" fontId="2" fillId="0" borderId="0" xfId="0" applyFont="1" applyBorder="1"/>
    <xf numFmtId="0" fontId="5" fillId="1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xf>
    <xf numFmtId="49" fontId="2" fillId="8" borderId="1" xfId="1"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wrapText="1"/>
    </xf>
    <xf numFmtId="49" fontId="2" fillId="5" borderId="1" xfId="1" applyNumberFormat="1" applyFont="1" applyFill="1" applyBorder="1" applyAlignment="1">
      <alignment horizontal="center" vertical="center" wrapText="1"/>
    </xf>
    <xf numFmtId="49" fontId="2" fillId="8" borderId="1" xfId="1" applyNumberFormat="1" applyFont="1" applyFill="1" applyBorder="1" applyAlignment="1">
      <alignment horizontal="center" vertical="center"/>
    </xf>
    <xf numFmtId="49" fontId="2" fillId="7" borderId="1" xfId="1" applyNumberFormat="1" applyFont="1" applyFill="1" applyBorder="1" applyAlignment="1">
      <alignment horizontal="center" vertical="center"/>
    </xf>
    <xf numFmtId="49" fontId="2" fillId="5" borderId="1" xfId="1" applyNumberFormat="1" applyFont="1" applyFill="1" applyBorder="1" applyAlignment="1">
      <alignment horizontal="center" vertical="center"/>
    </xf>
    <xf numFmtId="49" fontId="2" fillId="12" borderId="1" xfId="1"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0" borderId="2" xfId="0" applyFont="1" applyBorder="1" applyAlignment="1">
      <alignment vertical="top" wrapText="1"/>
    </xf>
    <xf numFmtId="0" fontId="2" fillId="11"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49" fontId="2" fillId="11" borderId="4" xfId="0" applyNumberFormat="1" applyFont="1" applyFill="1" applyBorder="1" applyAlignment="1">
      <alignment horizontal="center" vertical="center"/>
    </xf>
    <xf numFmtId="0" fontId="2" fillId="0" borderId="10" xfId="0" applyFont="1" applyBorder="1" applyAlignment="1">
      <alignment vertical="center" wrapText="1"/>
    </xf>
    <xf numFmtId="0" fontId="2" fillId="0" borderId="5" xfId="0" applyFont="1" applyBorder="1" applyAlignment="1">
      <alignment vertical="center" wrapText="1"/>
    </xf>
    <xf numFmtId="0" fontId="2" fillId="8"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0" xfId="0" applyFont="1" applyBorder="1" applyAlignment="1">
      <alignment horizontal="center" textRotation="255"/>
    </xf>
    <xf numFmtId="0" fontId="2" fillId="0" borderId="0"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49" fontId="2" fillId="11" borderId="9" xfId="0" applyNumberFormat="1" applyFont="1" applyFill="1" applyBorder="1" applyAlignment="1">
      <alignment horizontal="center" vertical="center" wrapText="1"/>
    </xf>
    <xf numFmtId="49" fontId="2" fillId="6" borderId="1" xfId="1" applyNumberFormat="1" applyFont="1" applyFill="1" applyBorder="1" applyAlignment="1">
      <alignment horizontal="center" vertical="center" wrapText="1"/>
    </xf>
    <xf numFmtId="49" fontId="2" fillId="6" borderId="4" xfId="1"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9" xfId="0" applyFont="1" applyBorder="1" applyAlignment="1">
      <alignment horizontal="center" textRotation="255"/>
    </xf>
    <xf numFmtId="0" fontId="2" fillId="0" borderId="14" xfId="0" applyFont="1" applyBorder="1" applyAlignment="1">
      <alignment horizontal="center" textRotation="255"/>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vmfs01\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9"/>
  <sheetViews>
    <sheetView showGridLines="0" tabSelected="1" zoomScale="80" zoomScaleNormal="80" workbookViewId="0">
      <pane ySplit="4" topLeftCell="A5" activePane="bottomLeft" state="frozen"/>
      <selection activeCell="B1" sqref="B1"/>
      <selection pane="bottomLeft" activeCell="H7" sqref="H7"/>
    </sheetView>
  </sheetViews>
  <sheetFormatPr baseColWidth="10" defaultColWidth="11.42578125" defaultRowHeight="12.75" x14ac:dyDescent="0.2"/>
  <cols>
    <col min="1" max="1" width="1" style="1" customWidth="1"/>
    <col min="2" max="2" width="8.5703125" style="1" customWidth="1"/>
    <col min="3" max="3" width="12.140625" style="1" customWidth="1"/>
    <col min="4" max="4" width="4.7109375" style="1" bestFit="1" customWidth="1"/>
    <col min="5" max="5" width="30.7109375" style="16" customWidth="1"/>
    <col min="6" max="6" width="13.85546875" style="17" customWidth="1"/>
    <col min="7" max="7" width="12.85546875" style="18" customWidth="1"/>
    <col min="8" max="8" width="13.140625" style="18" customWidth="1"/>
    <col min="9" max="9" width="13.42578125" style="1" customWidth="1"/>
    <col min="10" max="10" width="11.42578125" style="1" bestFit="1" customWidth="1"/>
    <col min="11" max="11" width="15.28515625" style="1" customWidth="1"/>
    <col min="12" max="12" width="13.42578125" style="1" bestFit="1" customWidth="1"/>
    <col min="13" max="13" width="33.28515625" style="16" customWidth="1"/>
    <col min="14" max="16384" width="11.42578125" style="1"/>
  </cols>
  <sheetData>
    <row r="1" spans="2:13" ht="33.75" customHeight="1" x14ac:dyDescent="0.2">
      <c r="E1" s="10" t="s">
        <v>62</v>
      </c>
      <c r="F1" s="73" t="s">
        <v>141</v>
      </c>
      <c r="G1" s="74"/>
      <c r="H1" s="74"/>
      <c r="I1" s="74"/>
      <c r="J1" s="74"/>
      <c r="K1" s="74"/>
      <c r="L1" s="74"/>
      <c r="M1" s="75"/>
    </row>
    <row r="2" spans="2:13" ht="30.75" customHeight="1" x14ac:dyDescent="0.2">
      <c r="E2" s="70" t="s">
        <v>140</v>
      </c>
      <c r="F2" s="71"/>
      <c r="G2" s="71"/>
      <c r="H2" s="71"/>
      <c r="I2" s="71"/>
      <c r="J2" s="71"/>
      <c r="K2" s="71"/>
      <c r="L2" s="71"/>
      <c r="M2" s="72"/>
    </row>
    <row r="3" spans="2:13" x14ac:dyDescent="0.2">
      <c r="B3" s="66" t="s">
        <v>31</v>
      </c>
      <c r="C3" s="66" t="s">
        <v>32</v>
      </c>
      <c r="D3" s="66" t="s">
        <v>30</v>
      </c>
      <c r="E3" s="66" t="s">
        <v>6</v>
      </c>
      <c r="F3" s="66" t="s">
        <v>5</v>
      </c>
      <c r="G3" s="66" t="s">
        <v>4</v>
      </c>
      <c r="H3" s="66" t="s">
        <v>3</v>
      </c>
      <c r="I3" s="76" t="s">
        <v>2</v>
      </c>
      <c r="J3" s="76"/>
      <c r="K3" s="66" t="s">
        <v>1</v>
      </c>
      <c r="L3" s="66" t="s">
        <v>0</v>
      </c>
      <c r="M3" s="66" t="s">
        <v>33</v>
      </c>
    </row>
    <row r="4" spans="2:13" x14ac:dyDescent="0.2">
      <c r="B4" s="66"/>
      <c r="C4" s="66"/>
      <c r="D4" s="66"/>
      <c r="E4" s="66"/>
      <c r="F4" s="66"/>
      <c r="G4" s="66"/>
      <c r="H4" s="66"/>
      <c r="I4" s="19" t="s">
        <v>22</v>
      </c>
      <c r="J4" s="19" t="s">
        <v>23</v>
      </c>
      <c r="K4" s="66"/>
      <c r="L4" s="66"/>
      <c r="M4" s="66"/>
    </row>
    <row r="5" spans="2:13" ht="14.25" x14ac:dyDescent="0.2">
      <c r="B5" s="50"/>
      <c r="C5" s="49"/>
      <c r="D5" s="53"/>
      <c r="E5" s="53"/>
      <c r="F5" s="54"/>
      <c r="G5" s="53"/>
      <c r="H5" s="53"/>
      <c r="I5" s="55"/>
      <c r="J5" s="56"/>
      <c r="K5" s="53"/>
      <c r="L5" s="53"/>
      <c r="M5" s="53"/>
    </row>
    <row r="6" spans="2:13" ht="69" customHeight="1" x14ac:dyDescent="0.2">
      <c r="B6" s="61" t="s">
        <v>49</v>
      </c>
      <c r="C6" s="11" t="s">
        <v>48</v>
      </c>
      <c r="D6" s="11">
        <v>1</v>
      </c>
      <c r="E6" s="20" t="s">
        <v>64</v>
      </c>
      <c r="F6" s="13" t="s">
        <v>85</v>
      </c>
      <c r="G6" s="11">
        <v>2</v>
      </c>
      <c r="H6" s="11">
        <v>4</v>
      </c>
      <c r="I6" s="11">
        <f t="shared" ref="I6:I28" si="0">+G6+H6</f>
        <v>6</v>
      </c>
      <c r="J6" s="34" t="s">
        <v>63</v>
      </c>
      <c r="K6" s="23" t="s">
        <v>34</v>
      </c>
      <c r="L6" s="21" t="s">
        <v>46</v>
      </c>
      <c r="M6" s="20" t="s">
        <v>119</v>
      </c>
    </row>
    <row r="7" spans="2:13" ht="66" customHeight="1" x14ac:dyDescent="0.2">
      <c r="B7" s="62"/>
      <c r="C7" s="11" t="s">
        <v>35</v>
      </c>
      <c r="D7" s="11">
        <v>2</v>
      </c>
      <c r="E7" s="12" t="s">
        <v>52</v>
      </c>
      <c r="F7" s="13" t="s">
        <v>91</v>
      </c>
      <c r="G7" s="13">
        <v>2</v>
      </c>
      <c r="H7" s="13">
        <v>2</v>
      </c>
      <c r="I7" s="11">
        <f t="shared" si="0"/>
        <v>4</v>
      </c>
      <c r="J7" s="22" t="s">
        <v>21</v>
      </c>
      <c r="K7" s="36" t="s">
        <v>34</v>
      </c>
      <c r="L7" s="21" t="s">
        <v>46</v>
      </c>
      <c r="M7" s="37" t="s">
        <v>120</v>
      </c>
    </row>
    <row r="8" spans="2:13" ht="91.5" customHeight="1" x14ac:dyDescent="0.2">
      <c r="B8" s="62"/>
      <c r="C8" s="11" t="s">
        <v>48</v>
      </c>
      <c r="D8" s="11">
        <v>3</v>
      </c>
      <c r="E8" s="12" t="s">
        <v>121</v>
      </c>
      <c r="F8" s="13" t="s">
        <v>85</v>
      </c>
      <c r="G8" s="13">
        <v>2</v>
      </c>
      <c r="H8" s="13">
        <v>4</v>
      </c>
      <c r="I8" s="11">
        <f t="shared" si="0"/>
        <v>6</v>
      </c>
      <c r="J8" s="34" t="s">
        <v>63</v>
      </c>
      <c r="K8" s="15" t="s">
        <v>34</v>
      </c>
      <c r="L8" s="21" t="s">
        <v>46</v>
      </c>
      <c r="M8" s="45" t="s">
        <v>123</v>
      </c>
    </row>
    <row r="9" spans="2:13" ht="147" customHeight="1" x14ac:dyDescent="0.2">
      <c r="B9" s="62"/>
      <c r="C9" s="11" t="s">
        <v>35</v>
      </c>
      <c r="D9" s="11">
        <v>4</v>
      </c>
      <c r="E9" s="12" t="s">
        <v>86</v>
      </c>
      <c r="F9" s="13" t="s">
        <v>85</v>
      </c>
      <c r="G9" s="13">
        <v>2</v>
      </c>
      <c r="H9" s="13">
        <v>5</v>
      </c>
      <c r="I9" s="11">
        <f t="shared" si="0"/>
        <v>7</v>
      </c>
      <c r="J9" s="58" t="s">
        <v>76</v>
      </c>
      <c r="K9" s="15" t="s">
        <v>34</v>
      </c>
      <c r="L9" s="21" t="s">
        <v>46</v>
      </c>
      <c r="M9" s="20" t="s">
        <v>122</v>
      </c>
    </row>
    <row r="10" spans="2:13" ht="290.25" customHeight="1" x14ac:dyDescent="0.2">
      <c r="B10" s="62"/>
      <c r="C10" s="11" t="s">
        <v>35</v>
      </c>
      <c r="D10" s="11">
        <v>5</v>
      </c>
      <c r="E10" s="12" t="s">
        <v>45</v>
      </c>
      <c r="F10" s="13" t="s">
        <v>85</v>
      </c>
      <c r="G10" s="13">
        <v>1</v>
      </c>
      <c r="H10" s="13">
        <v>3</v>
      </c>
      <c r="I10" s="11">
        <f t="shared" si="0"/>
        <v>4</v>
      </c>
      <c r="J10" s="30" t="s">
        <v>118</v>
      </c>
      <c r="K10" s="36" t="s">
        <v>34</v>
      </c>
      <c r="L10" s="21" t="s">
        <v>46</v>
      </c>
      <c r="M10" s="46" t="s">
        <v>124</v>
      </c>
    </row>
    <row r="11" spans="2:13" ht="125.25" customHeight="1" x14ac:dyDescent="0.2">
      <c r="B11" s="63"/>
      <c r="C11" s="11" t="s">
        <v>35</v>
      </c>
      <c r="D11" s="11">
        <v>6</v>
      </c>
      <c r="E11" s="20" t="s">
        <v>87</v>
      </c>
      <c r="F11" s="13" t="s">
        <v>85</v>
      </c>
      <c r="G11" s="11">
        <v>2</v>
      </c>
      <c r="H11" s="11">
        <v>2</v>
      </c>
      <c r="I11" s="11">
        <f t="shared" si="0"/>
        <v>4</v>
      </c>
      <c r="J11" s="47" t="s">
        <v>21</v>
      </c>
      <c r="K11" s="23" t="s">
        <v>34</v>
      </c>
      <c r="L11" s="21" t="s">
        <v>46</v>
      </c>
      <c r="M11" s="20" t="s">
        <v>125</v>
      </c>
    </row>
    <row r="12" spans="2:13" ht="63.75" x14ac:dyDescent="0.2">
      <c r="B12" s="61" t="s">
        <v>47</v>
      </c>
      <c r="C12" s="11" t="s">
        <v>48</v>
      </c>
      <c r="D12" s="11">
        <v>7</v>
      </c>
      <c r="E12" s="20" t="s">
        <v>88</v>
      </c>
      <c r="F12" s="21" t="s">
        <v>126</v>
      </c>
      <c r="G12" s="11">
        <v>1</v>
      </c>
      <c r="H12" s="11">
        <v>1</v>
      </c>
      <c r="I12" s="11">
        <f t="shared" si="0"/>
        <v>2</v>
      </c>
      <c r="J12" s="47" t="s">
        <v>21</v>
      </c>
      <c r="K12" s="23" t="s">
        <v>34</v>
      </c>
      <c r="L12" s="21" t="s">
        <v>46</v>
      </c>
      <c r="M12" s="20" t="s">
        <v>127</v>
      </c>
    </row>
    <row r="13" spans="2:13" ht="122.25" customHeight="1" x14ac:dyDescent="0.2">
      <c r="B13" s="62"/>
      <c r="C13" s="11" t="s">
        <v>48</v>
      </c>
      <c r="D13" s="11">
        <v>8</v>
      </c>
      <c r="E13" s="20" t="s">
        <v>65</v>
      </c>
      <c r="F13" s="21" t="s">
        <v>81</v>
      </c>
      <c r="G13" s="11">
        <v>1</v>
      </c>
      <c r="H13" s="11">
        <v>1</v>
      </c>
      <c r="I13" s="11">
        <f t="shared" si="0"/>
        <v>2</v>
      </c>
      <c r="J13" s="47" t="s">
        <v>66</v>
      </c>
      <c r="K13" s="23" t="s">
        <v>34</v>
      </c>
      <c r="L13" s="21" t="s">
        <v>46</v>
      </c>
      <c r="M13" s="20" t="s">
        <v>128</v>
      </c>
    </row>
    <row r="14" spans="2:13" ht="63.75" x14ac:dyDescent="0.2">
      <c r="B14" s="62"/>
      <c r="C14" s="11" t="s">
        <v>48</v>
      </c>
      <c r="D14" s="11">
        <v>9</v>
      </c>
      <c r="E14" s="20" t="s">
        <v>67</v>
      </c>
      <c r="F14" s="21" t="s">
        <v>81</v>
      </c>
      <c r="G14" s="11">
        <v>3</v>
      </c>
      <c r="H14" s="11">
        <v>4</v>
      </c>
      <c r="I14" s="11">
        <f t="shared" si="0"/>
        <v>7</v>
      </c>
      <c r="J14" s="34" t="s">
        <v>63</v>
      </c>
      <c r="K14" s="39" t="s">
        <v>137</v>
      </c>
      <c r="L14" s="21" t="s">
        <v>46</v>
      </c>
      <c r="M14" s="20" t="s">
        <v>129</v>
      </c>
    </row>
    <row r="15" spans="2:13" ht="153.75" customHeight="1" x14ac:dyDescent="0.2">
      <c r="B15" s="62"/>
      <c r="C15" s="11" t="s">
        <v>48</v>
      </c>
      <c r="D15" s="11">
        <v>10</v>
      </c>
      <c r="E15" s="12" t="s">
        <v>68</v>
      </c>
      <c r="F15" s="13" t="s">
        <v>85</v>
      </c>
      <c r="G15" s="14">
        <v>3</v>
      </c>
      <c r="H15" s="14">
        <v>2</v>
      </c>
      <c r="I15" s="11">
        <f t="shared" si="0"/>
        <v>5</v>
      </c>
      <c r="J15" s="48" t="s">
        <v>118</v>
      </c>
      <c r="K15" s="38" t="s">
        <v>136</v>
      </c>
      <c r="L15" s="21" t="s">
        <v>46</v>
      </c>
      <c r="M15" s="12" t="s">
        <v>89</v>
      </c>
    </row>
    <row r="16" spans="2:13" ht="175.5" customHeight="1" x14ac:dyDescent="0.2">
      <c r="B16" s="62"/>
      <c r="C16" s="11" t="s">
        <v>44</v>
      </c>
      <c r="D16" s="11">
        <v>11</v>
      </c>
      <c r="E16" s="12" t="s">
        <v>90</v>
      </c>
      <c r="F16" s="13" t="s">
        <v>85</v>
      </c>
      <c r="G16" s="14">
        <v>2</v>
      </c>
      <c r="H16" s="14">
        <v>4</v>
      </c>
      <c r="I16" s="11">
        <f t="shared" si="0"/>
        <v>6</v>
      </c>
      <c r="J16" s="34" t="s">
        <v>63</v>
      </c>
      <c r="K16" s="38" t="s">
        <v>34</v>
      </c>
      <c r="L16" s="21" t="s">
        <v>46</v>
      </c>
      <c r="M16" s="12" t="s">
        <v>130</v>
      </c>
    </row>
    <row r="17" spans="2:13" ht="100.5" customHeight="1" x14ac:dyDescent="0.2">
      <c r="B17" s="62"/>
      <c r="C17" s="11" t="s">
        <v>44</v>
      </c>
      <c r="D17" s="11">
        <v>12</v>
      </c>
      <c r="E17" s="12" t="s">
        <v>77</v>
      </c>
      <c r="F17" s="13" t="s">
        <v>85</v>
      </c>
      <c r="G17" s="14">
        <v>1</v>
      </c>
      <c r="H17" s="14">
        <v>3</v>
      </c>
      <c r="I17" s="11">
        <f t="shared" si="0"/>
        <v>4</v>
      </c>
      <c r="J17" s="48" t="s">
        <v>118</v>
      </c>
      <c r="K17" s="38" t="s">
        <v>34</v>
      </c>
      <c r="L17" s="21" t="s">
        <v>46</v>
      </c>
      <c r="M17" s="12" t="s">
        <v>145</v>
      </c>
    </row>
    <row r="18" spans="2:13" ht="134.25" customHeight="1" x14ac:dyDescent="0.2">
      <c r="B18" s="63"/>
      <c r="C18" s="11" t="s">
        <v>78</v>
      </c>
      <c r="D18" s="11">
        <v>13</v>
      </c>
      <c r="E18" s="12" t="s">
        <v>69</v>
      </c>
      <c r="F18" s="13" t="s">
        <v>91</v>
      </c>
      <c r="G18" s="14">
        <v>2</v>
      </c>
      <c r="H18" s="14">
        <v>3</v>
      </c>
      <c r="I18" s="11">
        <f t="shared" si="0"/>
        <v>5</v>
      </c>
      <c r="J18" s="48" t="s">
        <v>118</v>
      </c>
      <c r="K18" s="38" t="s">
        <v>34</v>
      </c>
      <c r="L18" s="21" t="s">
        <v>46</v>
      </c>
      <c r="M18" s="12" t="s">
        <v>131</v>
      </c>
    </row>
    <row r="19" spans="2:13" ht="119.25" customHeight="1" x14ac:dyDescent="0.2">
      <c r="B19" s="61" t="s">
        <v>50</v>
      </c>
      <c r="C19" s="21" t="s">
        <v>51</v>
      </c>
      <c r="D19" s="11">
        <v>14</v>
      </c>
      <c r="E19" s="20" t="s">
        <v>70</v>
      </c>
      <c r="F19" s="21" t="s">
        <v>81</v>
      </c>
      <c r="G19" s="21">
        <v>2</v>
      </c>
      <c r="H19" s="21">
        <v>4</v>
      </c>
      <c r="I19" s="11">
        <f t="shared" si="0"/>
        <v>6</v>
      </c>
      <c r="J19" s="34" t="s">
        <v>63</v>
      </c>
      <c r="K19" s="39" t="s">
        <v>138</v>
      </c>
      <c r="L19" s="21" t="s">
        <v>46</v>
      </c>
      <c r="M19" s="20" t="s">
        <v>132</v>
      </c>
    </row>
    <row r="20" spans="2:13" ht="86.25" customHeight="1" x14ac:dyDescent="0.2">
      <c r="B20" s="62"/>
      <c r="C20" s="21" t="s">
        <v>51</v>
      </c>
      <c r="D20" s="11">
        <v>15</v>
      </c>
      <c r="E20" s="40" t="s">
        <v>53</v>
      </c>
      <c r="F20" s="41" t="s">
        <v>81</v>
      </c>
      <c r="G20" s="42">
        <v>2</v>
      </c>
      <c r="H20" s="42">
        <v>4</v>
      </c>
      <c r="I20" s="11">
        <f t="shared" si="0"/>
        <v>6</v>
      </c>
      <c r="J20" s="34" t="s">
        <v>63</v>
      </c>
      <c r="K20" s="57" t="s">
        <v>135</v>
      </c>
      <c r="L20" s="43" t="s">
        <v>46</v>
      </c>
      <c r="M20" s="40" t="s">
        <v>54</v>
      </c>
    </row>
    <row r="21" spans="2:13" ht="105" customHeight="1" x14ac:dyDescent="0.2">
      <c r="B21" s="62"/>
      <c r="C21" s="11" t="s">
        <v>35</v>
      </c>
      <c r="D21" s="11">
        <v>16</v>
      </c>
      <c r="E21" s="20" t="s">
        <v>71</v>
      </c>
      <c r="F21" s="21" t="s">
        <v>81</v>
      </c>
      <c r="G21" s="11">
        <v>2</v>
      </c>
      <c r="H21" s="11">
        <v>3</v>
      </c>
      <c r="I21" s="11">
        <f t="shared" si="0"/>
        <v>5</v>
      </c>
      <c r="J21" s="48" t="s">
        <v>118</v>
      </c>
      <c r="K21" s="44" t="s">
        <v>139</v>
      </c>
      <c r="L21" s="43" t="s">
        <v>46</v>
      </c>
      <c r="M21" s="20" t="s">
        <v>92</v>
      </c>
    </row>
    <row r="22" spans="2:13" ht="114" customHeight="1" x14ac:dyDescent="0.2">
      <c r="B22" s="62"/>
      <c r="C22" s="11" t="s">
        <v>35</v>
      </c>
      <c r="D22" s="11">
        <v>17</v>
      </c>
      <c r="E22" s="20" t="s">
        <v>72</v>
      </c>
      <c r="F22" s="21" t="s">
        <v>81</v>
      </c>
      <c r="G22" s="11">
        <v>2</v>
      </c>
      <c r="H22" s="11">
        <v>4</v>
      </c>
      <c r="I22" s="11">
        <f t="shared" si="0"/>
        <v>6</v>
      </c>
      <c r="J22" s="34" t="s">
        <v>73</v>
      </c>
      <c r="K22" s="44" t="s">
        <v>34</v>
      </c>
      <c r="L22" s="21" t="s">
        <v>46</v>
      </c>
      <c r="M22" s="20" t="s">
        <v>55</v>
      </c>
    </row>
    <row r="23" spans="2:13" ht="96.75" customHeight="1" x14ac:dyDescent="0.2">
      <c r="B23" s="63"/>
      <c r="C23" s="11" t="s">
        <v>48</v>
      </c>
      <c r="D23" s="11">
        <v>18</v>
      </c>
      <c r="E23" s="20" t="s">
        <v>93</v>
      </c>
      <c r="F23" s="21" t="s">
        <v>81</v>
      </c>
      <c r="G23" s="11">
        <v>2</v>
      </c>
      <c r="H23" s="11">
        <v>3</v>
      </c>
      <c r="I23" s="11">
        <f t="shared" si="0"/>
        <v>5</v>
      </c>
      <c r="J23" s="48" t="s">
        <v>118</v>
      </c>
      <c r="K23" s="44" t="s">
        <v>133</v>
      </c>
      <c r="L23" s="21" t="s">
        <v>46</v>
      </c>
      <c r="M23" s="20" t="s">
        <v>146</v>
      </c>
    </row>
    <row r="24" spans="2:13" ht="144.75" customHeight="1" x14ac:dyDescent="0.2">
      <c r="B24" s="61" t="s">
        <v>57</v>
      </c>
      <c r="C24" s="11" t="s">
        <v>48</v>
      </c>
      <c r="D24" s="11">
        <v>19</v>
      </c>
      <c r="E24" s="20" t="s">
        <v>74</v>
      </c>
      <c r="F24" s="21" t="s">
        <v>85</v>
      </c>
      <c r="G24" s="11">
        <v>3</v>
      </c>
      <c r="H24" s="11">
        <v>5</v>
      </c>
      <c r="I24" s="11">
        <f t="shared" si="0"/>
        <v>8</v>
      </c>
      <c r="J24" s="59" t="s">
        <v>76</v>
      </c>
      <c r="K24" s="39" t="s">
        <v>133</v>
      </c>
      <c r="L24" s="21" t="s">
        <v>46</v>
      </c>
      <c r="M24" s="20" t="s">
        <v>134</v>
      </c>
    </row>
    <row r="25" spans="2:13" ht="107.25" customHeight="1" x14ac:dyDescent="0.2">
      <c r="B25" s="62"/>
      <c r="C25" s="11" t="s">
        <v>48</v>
      </c>
      <c r="D25" s="11">
        <v>20</v>
      </c>
      <c r="E25" s="20" t="s">
        <v>143</v>
      </c>
      <c r="F25" s="21" t="s">
        <v>142</v>
      </c>
      <c r="G25" s="11">
        <v>3</v>
      </c>
      <c r="H25" s="11">
        <v>4</v>
      </c>
      <c r="I25" s="11">
        <f t="shared" si="0"/>
        <v>7</v>
      </c>
      <c r="J25" s="59" t="s">
        <v>76</v>
      </c>
      <c r="K25" s="39" t="s">
        <v>133</v>
      </c>
      <c r="L25" s="21" t="s">
        <v>46</v>
      </c>
      <c r="M25" s="20" t="s">
        <v>144</v>
      </c>
    </row>
    <row r="26" spans="2:13" ht="70.5" customHeight="1" x14ac:dyDescent="0.2">
      <c r="B26" s="62"/>
      <c r="C26" s="11" t="s">
        <v>48</v>
      </c>
      <c r="D26" s="11">
        <v>21</v>
      </c>
      <c r="E26" s="20" t="s">
        <v>94</v>
      </c>
      <c r="F26" s="21" t="s">
        <v>56</v>
      </c>
      <c r="G26" s="11">
        <v>1</v>
      </c>
      <c r="H26" s="11">
        <v>2</v>
      </c>
      <c r="I26" s="11">
        <f t="shared" si="0"/>
        <v>3</v>
      </c>
      <c r="J26" s="47" t="s">
        <v>21</v>
      </c>
      <c r="K26" s="39" t="s">
        <v>135</v>
      </c>
      <c r="L26" s="21" t="s">
        <v>24</v>
      </c>
      <c r="M26" s="20" t="s">
        <v>95</v>
      </c>
    </row>
    <row r="27" spans="2:13" ht="76.5" customHeight="1" x14ac:dyDescent="0.2">
      <c r="B27" s="64" t="s">
        <v>58</v>
      </c>
      <c r="C27" s="11" t="s">
        <v>48</v>
      </c>
      <c r="D27" s="11">
        <v>22</v>
      </c>
      <c r="E27" s="20" t="s">
        <v>59</v>
      </c>
      <c r="F27" s="21" t="s">
        <v>81</v>
      </c>
      <c r="G27" s="11">
        <v>2</v>
      </c>
      <c r="H27" s="11">
        <v>2</v>
      </c>
      <c r="I27" s="11">
        <f t="shared" si="0"/>
        <v>4</v>
      </c>
      <c r="J27" s="47" t="s">
        <v>21</v>
      </c>
      <c r="K27" s="39" t="s">
        <v>133</v>
      </c>
      <c r="L27" s="21" t="s">
        <v>46</v>
      </c>
      <c r="M27" s="20" t="s">
        <v>61</v>
      </c>
    </row>
    <row r="28" spans="2:13" ht="80.25" customHeight="1" x14ac:dyDescent="0.2">
      <c r="B28" s="65"/>
      <c r="C28" s="21" t="s">
        <v>51</v>
      </c>
      <c r="D28" s="11">
        <v>23</v>
      </c>
      <c r="E28" s="20" t="s">
        <v>60</v>
      </c>
      <c r="F28" s="21" t="s">
        <v>96</v>
      </c>
      <c r="G28" s="11">
        <v>2</v>
      </c>
      <c r="H28" s="11">
        <v>2</v>
      </c>
      <c r="I28" s="11">
        <f t="shared" si="0"/>
        <v>4</v>
      </c>
      <c r="J28" s="47" t="s">
        <v>21</v>
      </c>
      <c r="K28" s="39" t="str">
        <f>+K27</f>
        <v>Aliado</v>
      </c>
      <c r="L28" s="21" t="s">
        <v>24</v>
      </c>
      <c r="M28" s="20" t="s">
        <v>79</v>
      </c>
    </row>
    <row r="29" spans="2:13" ht="53.25" customHeight="1" x14ac:dyDescent="0.2">
      <c r="B29" s="51"/>
      <c r="C29" s="52"/>
      <c r="D29" s="11">
        <v>24</v>
      </c>
      <c r="E29" s="20" t="s">
        <v>80</v>
      </c>
      <c r="F29" s="21" t="s">
        <v>81</v>
      </c>
      <c r="G29" s="11">
        <v>3</v>
      </c>
      <c r="H29" s="11">
        <v>4</v>
      </c>
      <c r="I29" s="11">
        <f>+G29+H29</f>
        <v>7</v>
      </c>
      <c r="J29" s="59" t="s">
        <v>76</v>
      </c>
      <c r="K29" s="39" t="s">
        <v>34</v>
      </c>
      <c r="L29" s="21" t="s">
        <v>46</v>
      </c>
      <c r="M29" s="20" t="s">
        <v>82</v>
      </c>
    </row>
    <row r="30" spans="2:13" ht="75.75" customHeight="1" x14ac:dyDescent="0.2">
      <c r="B30" s="51"/>
      <c r="C30" s="52"/>
      <c r="D30" s="11">
        <v>25</v>
      </c>
      <c r="E30" s="20" t="s">
        <v>83</v>
      </c>
      <c r="F30" s="21" t="s">
        <v>81</v>
      </c>
      <c r="G30" s="11">
        <v>3</v>
      </c>
      <c r="H30" s="11">
        <v>4</v>
      </c>
      <c r="I30" s="11">
        <f>+G30+H30</f>
        <v>7</v>
      </c>
      <c r="J30" s="59" t="s">
        <v>76</v>
      </c>
      <c r="K30" s="39" t="s">
        <v>139</v>
      </c>
      <c r="L30" s="21" t="s">
        <v>46</v>
      </c>
      <c r="M30" s="20" t="s">
        <v>84</v>
      </c>
    </row>
    <row r="32" spans="2:13" ht="15" x14ac:dyDescent="0.25">
      <c r="F32" s="24"/>
      <c r="G32" s="25"/>
      <c r="H32" s="67" t="s">
        <v>11</v>
      </c>
      <c r="I32" s="68"/>
      <c r="J32" s="68"/>
      <c r="K32" s="68"/>
      <c r="L32" s="69"/>
    </row>
    <row r="33" spans="6:12" ht="90" x14ac:dyDescent="0.25">
      <c r="F33" s="24"/>
      <c r="G33" s="25"/>
      <c r="H33" s="26" t="s">
        <v>97</v>
      </c>
      <c r="I33" s="26" t="s">
        <v>98</v>
      </c>
      <c r="J33" s="26" t="s">
        <v>99</v>
      </c>
      <c r="K33" s="26" t="s">
        <v>100</v>
      </c>
      <c r="L33" s="26" t="s">
        <v>101</v>
      </c>
    </row>
    <row r="34" spans="6:12" ht="30.75" customHeight="1" x14ac:dyDescent="0.2">
      <c r="F34" s="60" t="s">
        <v>13</v>
      </c>
      <c r="G34" s="60"/>
      <c r="H34" s="27" t="s">
        <v>36</v>
      </c>
      <c r="I34" s="27" t="s">
        <v>37</v>
      </c>
      <c r="J34" s="27" t="s">
        <v>38</v>
      </c>
      <c r="K34" s="27" t="s">
        <v>39</v>
      </c>
      <c r="L34" s="27" t="s">
        <v>40</v>
      </c>
    </row>
    <row r="35" spans="6:12" ht="93" customHeight="1" x14ac:dyDescent="0.2">
      <c r="F35" s="26" t="s">
        <v>102</v>
      </c>
      <c r="G35" s="28" t="s">
        <v>117</v>
      </c>
      <c r="H35" s="29" t="s">
        <v>107</v>
      </c>
      <c r="I35" s="29" t="s">
        <v>113</v>
      </c>
      <c r="J35" s="30" t="s">
        <v>110</v>
      </c>
      <c r="K35" s="31"/>
      <c r="L35" s="31"/>
    </row>
    <row r="36" spans="6:12" ht="79.5" customHeight="1" x14ac:dyDescent="0.2">
      <c r="F36" s="26" t="s">
        <v>103</v>
      </c>
      <c r="G36" s="28" t="s">
        <v>41</v>
      </c>
      <c r="H36" s="32"/>
      <c r="I36" s="29" t="s">
        <v>114</v>
      </c>
      <c r="J36" s="33" t="s">
        <v>112</v>
      </c>
      <c r="K36" s="31" t="s">
        <v>111</v>
      </c>
      <c r="L36" s="35"/>
    </row>
    <row r="37" spans="6:12" ht="58.5" customHeight="1" x14ac:dyDescent="0.2">
      <c r="F37" s="26" t="s">
        <v>104</v>
      </c>
      <c r="G37" s="28" t="s">
        <v>42</v>
      </c>
      <c r="H37" s="32"/>
      <c r="I37" s="33" t="s">
        <v>109</v>
      </c>
      <c r="J37" s="34" t="s">
        <v>108</v>
      </c>
      <c r="K37" s="35" t="s">
        <v>115</v>
      </c>
      <c r="L37" s="35" t="s">
        <v>75</v>
      </c>
    </row>
    <row r="38" spans="6:12" ht="96.75" customHeight="1" x14ac:dyDescent="0.2">
      <c r="F38" s="26" t="s">
        <v>105</v>
      </c>
      <c r="G38" s="28" t="s">
        <v>43</v>
      </c>
      <c r="H38" s="33"/>
      <c r="I38" s="34"/>
      <c r="J38" s="34"/>
      <c r="K38" s="35"/>
      <c r="L38" s="35"/>
    </row>
    <row r="39" spans="6:12" ht="65.25" customHeight="1" x14ac:dyDescent="0.2">
      <c r="F39" s="26" t="s">
        <v>106</v>
      </c>
      <c r="G39" s="28" t="s">
        <v>116</v>
      </c>
      <c r="H39" s="34"/>
      <c r="I39" s="34"/>
      <c r="J39" s="35"/>
      <c r="K39" s="35"/>
      <c r="L39" s="35"/>
    </row>
  </sheetData>
  <mergeCells count="20">
    <mergeCell ref="E2:M2"/>
    <mergeCell ref="F1:M1"/>
    <mergeCell ref="I3:J3"/>
    <mergeCell ref="E3:E4"/>
    <mergeCell ref="F3:F4"/>
    <mergeCell ref="G3:G4"/>
    <mergeCell ref="H3:H4"/>
    <mergeCell ref="L3:L4"/>
    <mergeCell ref="M3:M4"/>
    <mergeCell ref="B3:B4"/>
    <mergeCell ref="C3:C4"/>
    <mergeCell ref="K3:K4"/>
    <mergeCell ref="H32:L32"/>
    <mergeCell ref="D3:D4"/>
    <mergeCell ref="B19:B23"/>
    <mergeCell ref="F34:G34"/>
    <mergeCell ref="B6:B11"/>
    <mergeCell ref="B12:B18"/>
    <mergeCell ref="B27:B28"/>
    <mergeCell ref="B24:B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election activeCell="B30" sqref="B30"/>
    </sheetView>
  </sheetViews>
  <sheetFormatPr baseColWidth="10" defaultColWidth="11.42578125" defaultRowHeight="12.75" x14ac:dyDescent="0.2"/>
  <cols>
    <col min="1" max="1" width="10.140625" style="1" bestFit="1" customWidth="1"/>
    <col min="2" max="2" width="1.85546875" style="1" bestFit="1" customWidth="1"/>
    <col min="3" max="3" width="11.85546875" style="1" bestFit="1" customWidth="1"/>
    <col min="4" max="4" width="6" style="1" bestFit="1" customWidth="1"/>
    <col min="5" max="5" width="9" style="1" bestFit="1" customWidth="1"/>
    <col min="6" max="6" width="5.7109375" style="1" bestFit="1" customWidth="1"/>
    <col min="7" max="7" width="10.28515625" style="1" bestFit="1" customWidth="1"/>
    <col min="8" max="16384" width="11.42578125" style="1"/>
  </cols>
  <sheetData>
    <row r="1" spans="1:7" x14ac:dyDescent="0.2">
      <c r="B1" s="2"/>
      <c r="C1" s="77" t="s">
        <v>11</v>
      </c>
      <c r="D1" s="78"/>
      <c r="E1" s="78"/>
      <c r="F1" s="78"/>
      <c r="G1" s="79"/>
    </row>
    <row r="2" spans="1:7" x14ac:dyDescent="0.2">
      <c r="C2" s="3" t="s">
        <v>7</v>
      </c>
      <c r="D2" s="3" t="s">
        <v>9</v>
      </c>
      <c r="E2" s="3" t="s">
        <v>8</v>
      </c>
      <c r="F2" s="3" t="s">
        <v>10</v>
      </c>
      <c r="G2" s="3" t="s">
        <v>12</v>
      </c>
    </row>
    <row r="3" spans="1:7" x14ac:dyDescent="0.2">
      <c r="A3" s="80" t="s">
        <v>13</v>
      </c>
      <c r="B3" s="80"/>
      <c r="C3" s="4">
        <v>1</v>
      </c>
      <c r="D3" s="4">
        <v>2</v>
      </c>
      <c r="E3" s="4">
        <v>3</v>
      </c>
      <c r="F3" s="4">
        <v>4</v>
      </c>
      <c r="G3" s="4">
        <v>5</v>
      </c>
    </row>
    <row r="4" spans="1:7" x14ac:dyDescent="0.2">
      <c r="A4" s="5" t="s">
        <v>14</v>
      </c>
      <c r="B4" s="4">
        <v>5</v>
      </c>
      <c r="C4" s="6"/>
      <c r="D4" s="6"/>
      <c r="E4" s="7"/>
      <c r="F4" s="7"/>
      <c r="G4" s="7"/>
    </row>
    <row r="5" spans="1:7" x14ac:dyDescent="0.2">
      <c r="A5" s="5" t="s">
        <v>15</v>
      </c>
      <c r="B5" s="4">
        <v>4</v>
      </c>
      <c r="C5" s="8" t="s">
        <v>20</v>
      </c>
      <c r="D5" s="6"/>
      <c r="E5" s="6"/>
      <c r="F5" s="7"/>
      <c r="G5" s="7"/>
    </row>
    <row r="6" spans="1:7" x14ac:dyDescent="0.2">
      <c r="A6" s="5" t="s">
        <v>17</v>
      </c>
      <c r="B6" s="4">
        <v>3</v>
      </c>
      <c r="C6" s="9"/>
      <c r="D6" s="8" t="s">
        <v>28</v>
      </c>
      <c r="E6" s="6"/>
      <c r="F6" s="7"/>
      <c r="G6" s="7"/>
    </row>
    <row r="7" spans="1:7" x14ac:dyDescent="0.2">
      <c r="A7" s="5" t="s">
        <v>18</v>
      </c>
      <c r="B7" s="4">
        <v>2</v>
      </c>
      <c r="C7" s="9" t="s">
        <v>25</v>
      </c>
      <c r="D7" s="9" t="s">
        <v>27</v>
      </c>
      <c r="E7" s="8"/>
      <c r="F7" s="6" t="s">
        <v>29</v>
      </c>
      <c r="G7" s="7"/>
    </row>
    <row r="8" spans="1:7" x14ac:dyDescent="0.2">
      <c r="A8" s="5" t="s">
        <v>19</v>
      </c>
      <c r="B8" s="4">
        <v>1</v>
      </c>
      <c r="C8" s="9"/>
      <c r="D8" s="9" t="s">
        <v>26</v>
      </c>
      <c r="E8" s="8" t="s">
        <v>16</v>
      </c>
      <c r="F8" s="6"/>
      <c r="G8" s="7"/>
    </row>
  </sheetData>
  <mergeCells count="2">
    <mergeCell ref="C1:G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71093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 </vt: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dcterms:created xsi:type="dcterms:W3CDTF">2014-07-15T20:06:47Z</dcterms:created>
  <dcterms:modified xsi:type="dcterms:W3CDTF">2019-03-01T20:13:23Z</dcterms:modified>
</cp:coreProperties>
</file>