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NEXO DE PRECIO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localSheetId="0" hidden="1">{#N/A,#N/A,FALSE,"Costos Productos 6A";#N/A,#N/A,FALSE,"Costo Unitario Total H-94-12"}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6d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localSheetId="0" hidden="1">{#N/A,#N/A,FALSE,"Costos Productos 6A";#N/A,#N/A,FALSE,"Costo Unitario Total H-94-12"}</definedName>
    <definedName name="aaa" hidden="1">{#N/A,#N/A,FALSE,"Costos Productos 6A";#N/A,#N/A,FALSE,"Costo Unitario Total H-94-12"}</definedName>
    <definedName name="Ajusteinf" localSheetId="0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localSheetId="0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'ANEXO DE PRECIOS'!$A$1:$F$95</definedName>
    <definedName name="BB" localSheetId="0" hidden="1">{#N/A,#N/A,FALSE,"CIBHA05A";#N/A,#N/A,FALSE,"CIBHA05B"}</definedName>
    <definedName name="BB" hidden="1">{#N/A,#N/A,FALSE,"CIBHA05A";#N/A,#N/A,FALSE,"CIBHA05B"}</definedName>
    <definedName name="CA" hidden="1">[4]DATOS!#REF!</definedName>
    <definedName name="CABCELAR" localSheetId="0" hidden="1">{#N/A,#N/A,FALSE,"Costos Productos 6A";#N/A,#N/A,FALSE,"Costo Unitario Total H-94-12"}</definedName>
    <definedName name="CABCELAR" hidden="1">{#N/A,#N/A,FALSE,"Costos Productos 6A";#N/A,#N/A,FALSE,"Costo Unitario Total H-94-12"}</definedName>
    <definedName name="CHACA" hidden="1">[4]DATOS!#REF!</definedName>
    <definedName name="CONTABLE" localSheetId="0" hidden="1">{#N/A,#N/A,FALSE,"CIBHA05A";#N/A,#N/A,FALSE,"CIBHA05B"}</definedName>
    <definedName name="CONTABLE" hidden="1">{#N/A,#N/A,FALSE,"CIBHA05A";#N/A,#N/A,FALSE,"CIBHA05B"}</definedName>
    <definedName name="CONTABLES" localSheetId="0" hidden="1">{#N/A,#N/A,FALSE,"Costos Productos 6A";#N/A,#N/A,FALSE,"Costo Unitario Total H-94-12"}</definedName>
    <definedName name="CONTABLES" hidden="1">{#N/A,#N/A,FALSE,"Costos Productos 6A";#N/A,#N/A,FALSE,"Costo Unitario Total H-94-12"}</definedName>
    <definedName name="cost04" localSheetId="0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localSheetId="0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localSheetId="0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localSheetId="0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localSheetId="0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localSheetId="0" hidden="1">{#N/A,#N/A,FALSE,"CIBHA05A";#N/A,#N/A,FALSE,"CIBHA05B"}</definedName>
    <definedName name="CRUDOS" hidden="1">{#N/A,#N/A,FALSE,"CIBHA05A";#N/A,#N/A,FALSE,"CIBHA05B"}</definedName>
    <definedName name="DDDD" localSheetId="0" hidden="1">{#N/A,#N/A,FALSE,"Costos Productos 6A";#N/A,#N/A,FALSE,"Costo Unitario Total H-94-12"}</definedName>
    <definedName name="DDDD" hidden="1">{#N/A,#N/A,FALSE,"Costos Productos 6A";#N/A,#N/A,FALSE,"Costo Unitario Total H-94-12"}</definedName>
    <definedName name="EE" localSheetId="0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localSheetId="0" hidden="1">{#N/A,#N/A,FALSE,"CIBHA05A";#N/A,#N/A,FALSE,"CIBHA05B"}</definedName>
    <definedName name="fORMA9698" hidden="1">{#N/A,#N/A,FALSE,"CIBHA05A";#N/A,#N/A,FALSE,"CIBHA05B"}</definedName>
    <definedName name="FORMAUNIT" localSheetId="0" hidden="1">{#N/A,#N/A,FALSE,"Costos Productos 6A";#N/A,#N/A,FALSE,"Costo Unitario Total H-94-12"}</definedName>
    <definedName name="FORMAUNIT" hidden="1">{#N/A,#N/A,FALSE,"Costos Productos 6A";#N/A,#N/A,FALSE,"Costo Unitario Total H-94-12"}</definedName>
    <definedName name="GRCHIS0599" localSheetId="0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localSheetId="0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localSheetId="0" hidden="1">{#N/A,#N/A,FALSE,"CIBHA05A";#N/A,#N/A,FALSE,"CIBHA05B"}</definedName>
    <definedName name="HSIT" hidden="1">{#N/A,#N/A,FALSE,"CIBHA05A";#N/A,#N/A,FALSE,"CIBHA05B"}</definedName>
    <definedName name="HTML_CodePage" hidden="1">1252</definedName>
    <definedName name="HTML_Control" localSheetId="0" hidden="1">{"'Planner Cell based'!$A$1:$H$142"}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localSheetId="0" hidden="1">{#N/A,#N/A,FALSE,"Costos Productos 6A";#N/A,#N/A,FALSE,"Costo Unitario Total H-94-12"}</definedName>
    <definedName name="INDPYG9698" hidden="1">{#N/A,#N/A,FALSE,"Costos Productos 6A";#N/A,#N/A,FALSE,"Costo Unitario Total H-94-12"}</definedName>
    <definedName name="ING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localSheetId="0" hidden="1">{#N/A,#N/A,FALSE,"CIBHA05A";#N/A,#N/A,FALSE,"CIBHA05B"}</definedName>
    <definedName name="INGREHIS" hidden="1">{#N/A,#N/A,FALSE,"CIBHA05A";#N/A,#N/A,FALSE,"CIBHA05B"}</definedName>
    <definedName name="IOPIOU" localSheetId="0" hidden="1">{#N/A,#N/A,FALSE,"Costos Productos 6A";#N/A,#N/A,FALSE,"Costo Unitario Total H-94-12"}</definedName>
    <definedName name="IOPIOU" hidden="1">{#N/A,#N/A,FALSE,"Costos Productos 6A";#N/A,#N/A,FALSE,"Costo Unitario Total H-94-12"}</definedName>
    <definedName name="mem" localSheetId="0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localSheetId="0" hidden="1">{#N/A,#N/A,FALSE,"CIBHA05A";#N/A,#N/A,FALSE,"CIBHA05B"}</definedName>
    <definedName name="memorias" hidden="1">{#N/A,#N/A,FALSE,"CIBHA05A";#N/A,#N/A,FALSE,"CIBHA05B"}</definedName>
    <definedName name="MEMPYGH" localSheetId="0" hidden="1">{#N/A,#N/A,FALSE,"Costos Productos 6A";#N/A,#N/A,FALSE,"Costo Unitario Total H-94-12"}</definedName>
    <definedName name="MEMPYGH" hidden="1">{#N/A,#N/A,FALSE,"Costos Productos 6A";#N/A,#N/A,FALSE,"Costo Unitario Total H-94-12"}</definedName>
    <definedName name="MEMPYGHIS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localSheetId="0" hidden="1">{#N/A,#N/A,FALSE,"Costos Productos 6A";#N/A,#N/A,FALSE,"Costo Unitario Total H-94-12"}</definedName>
    <definedName name="MLKJ" hidden="1">{#N/A,#N/A,FALSE,"Costos Productos 6A";#N/A,#N/A,FALSE,"Costo Unitario Total H-94-12"}</definedName>
    <definedName name="noemi" localSheetId="0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localSheetId="0" hidden="1">{#N/A,#N/A,FALSE,"CIBHA05A";#N/A,#N/A,FALSE,"CIBHA05B"}</definedName>
    <definedName name="oficial" hidden="1">{#N/A,#N/A,FALSE,"CIBHA05A";#N/A,#N/A,FALSE,"CIBHA05B"}</definedName>
    <definedName name="PPT" localSheetId="0" hidden="1">#REF!</definedName>
    <definedName name="PPT" hidden="1">#REF!</definedName>
    <definedName name="pyg" localSheetId="0" hidden="1">{#N/A,#N/A,FALSE,"Costos Productos 6A";#N/A,#N/A,FALSE,"Costo Unitario Total H-94-12"}</definedName>
    <definedName name="pyg" hidden="1">{#N/A,#N/A,FALSE,"Costos Productos 6A";#N/A,#N/A,FALSE,"Costo Unitario Total H-94-12"}</definedName>
    <definedName name="PYGAJ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localSheetId="0" hidden="1">{#N/A,#N/A,FALSE,"Costos Productos 6A";#N/A,#N/A,FALSE,"Costo Unitario Total H-94-12"}</definedName>
    <definedName name="PYGCON" hidden="1">{#N/A,#N/A,FALSE,"Costos Productos 6A";#N/A,#N/A,FALSE,"Costo Unitario Total H-94-12"}</definedName>
    <definedName name="PYGCONTABLE" localSheetId="0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localSheetId="0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localSheetId="0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localSheetId="0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localSheetId="0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localSheetId="0" hidden="1">{#N/A,#N/A,FALSE,"Costos Productos 6A";#N/A,#N/A,FALSE,"Costo Unitario Total H-94-12"}</definedName>
    <definedName name="QE" hidden="1">{#N/A,#N/A,FALSE,"Costos Productos 6A";#N/A,#N/A,FALSE,"Costo Unitario Total H-94-12"}</definedName>
    <definedName name="QR" localSheetId="0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localSheetId="0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localSheetId="0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localSheetId="0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localSheetId="0" hidden="1">{#N/A,#N/A,FALSE,"Costos Productos 6A";#N/A,#N/A,FALSE,"Costo Unitario Total H-94-12"}</definedName>
    <definedName name="vvvvvv" hidden="1">{#N/A,#N/A,FALSE,"Costos Productos 6A";#N/A,#N/A,FALSE,"Costo Unitario Total H-94-12"}</definedName>
    <definedName name="wrn.ANEXO1." localSheetId="0" hidden="1">{#N/A,#N/A,FALSE,"Costos Contables CIB A 12 1994";#N/A,#N/A,FALSE,"Cuadre Contab. y C. OP"}</definedName>
    <definedName name="wrn.ANEXO1." hidden="1">{#N/A,#N/A,FALSE,"Costos Contables CIB A 12 1994";#N/A,#N/A,FALSE,"Cuadre Contab. y C. OP"}</definedName>
    <definedName name="wrn.anexo5." localSheetId="0" hidden="1">{#N/A,#N/A,FALSE,"CIBHA05A";#N/A,#N/A,FALSE,"CIBHA05B"}</definedName>
    <definedName name="wrn.anexo5." hidden="1">{#N/A,#N/A,FALSE,"CIBHA05A";#N/A,#N/A,FALSE,"CIBHA05B"}</definedName>
    <definedName name="wrn.anexo6." localSheetId="0" hidden="1">{#N/A,#N/A,FALSE,"Costos Productos 6A";#N/A,#N/A,FALSE,"Costo Unitario Total H-94-12"}</definedName>
    <definedName name="wrn.anexo6." hidden="1">{#N/A,#N/A,FALSE,"Costos Productos 6A";#N/A,#N/A,FALSE,"Costo Unitario Total H-94-12"}</definedName>
    <definedName name="wrn.CAR." localSheetId="0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localSheetId="0" hidden="1">{#N/A,#N/A,FALSE,"Items"}</definedName>
    <definedName name="wrn.items." hidden="1">{#N/A,#N/A,FALSE,"Items"}</definedName>
    <definedName name="wrn.julio24." localSheetId="0" hidden="1">{#N/A,#N/A,FALSE,"310.1";#N/A,#N/A,FALSE,"321.1";#N/A,#N/A,FALSE,"320.3";#N/A,#N/A,FALSE,"330.1"}</definedName>
    <definedName name="wrn.julio24." hidden="1">{#N/A,#N/A,FALSE,"310.1";#N/A,#N/A,FALSE,"321.1";#N/A,#N/A,FALSE,"320.3";#N/A,#N/A,FALSE,"330.1"}</definedName>
    <definedName name="wrn.printout." localSheetId="0" hidden="1">{"costing",#N/A,FALSE,"Sheet1";"unit_price",#N/A,FALSE,"Sheet1";"system_price",#N/A,FALSE,"Sheet1"}</definedName>
    <definedName name="wrn.printout." hidden="1">{"costing",#N/A,FALSE,"Sheet1";"unit_price",#N/A,FALSE,"Sheet1";"system_price",#N/A,FALSE,"Sheet1"}</definedName>
    <definedName name="wrn1.items" localSheetId="0" hidden="1">{#N/A,#N/A,FALSE,"Items"}</definedName>
    <definedName name="wrn1.items" hidden="1">{#N/A,#N/A,FALSE,"Items"}</definedName>
    <definedName name="wwn.infocib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localSheetId="0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localSheetId="0" hidden="1">{#N/A,#N/A,FALSE,"CIBHA05A";#N/A,#N/A,FALSE,"CIBHA05B"}</definedName>
    <definedName name="XXXX" hidden="1">{#N/A,#N/A,FALSE,"CIBHA05A";#N/A,#N/A,FALSE,"CIBHA05B"}</definedName>
    <definedName name="xxxxx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localSheetId="0" hidden="1">{#N/A,#N/A,FALSE,"Costos Productos 6A";#N/A,#N/A,FALSE,"Costo Unitario Total H-94-12"}</definedName>
    <definedName name="yyyyy" hidden="1">{#N/A,#N/A,FALSE,"Costos Productos 6A";#N/A,#N/A,FALSE,"Costo Unitario Total H-94-12"}</definedName>
  </definedNames>
  <calcPr calcId="145621"/>
</workbook>
</file>

<file path=xl/calcChain.xml><?xml version="1.0" encoding="utf-8"?>
<calcChain xmlns="http://schemas.openxmlformats.org/spreadsheetml/2006/main">
  <c r="A31" i="1" l="1"/>
  <c r="A32" i="1" s="1"/>
  <c r="F26" i="1"/>
  <c r="F27" i="1"/>
  <c r="F28" i="1"/>
  <c r="F29" i="1"/>
  <c r="F30" i="1"/>
  <c r="F31" i="1"/>
  <c r="F32" i="1"/>
  <c r="F33" i="1"/>
  <c r="F34" i="1"/>
  <c r="F35" i="1"/>
  <c r="A27" i="1"/>
  <c r="A28" i="1" s="1"/>
  <c r="A29" i="1" s="1"/>
  <c r="A30" i="1" s="1"/>
  <c r="A33" i="1" l="1"/>
  <c r="A34" i="1" s="1"/>
  <c r="A35" i="1" s="1"/>
  <c r="A63" i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B52" i="1" l="1"/>
  <c r="F22" i="1"/>
  <c r="F24" i="1" l="1"/>
  <c r="F44" i="1"/>
  <c r="F46" i="1"/>
  <c r="F47" i="1"/>
  <c r="F49" i="1"/>
  <c r="F50" i="1"/>
  <c r="F51" i="1"/>
  <c r="F53" i="1"/>
  <c r="F54" i="1"/>
  <c r="F55" i="1"/>
  <c r="F62" i="1"/>
  <c r="F56" i="1"/>
  <c r="F60" i="1"/>
  <c r="F63" i="1"/>
  <c r="F64" i="1"/>
  <c r="F65" i="1"/>
  <c r="F66" i="1"/>
  <c r="F67" i="1"/>
  <c r="F68" i="1"/>
  <c r="F69" i="1"/>
  <c r="F70" i="1"/>
  <c r="F71" i="1"/>
  <c r="F72" i="1"/>
  <c r="F73" i="1"/>
  <c r="F58" i="1"/>
  <c r="F74" i="1"/>
  <c r="F57" i="1"/>
  <c r="F43" i="1"/>
  <c r="F8" i="1"/>
  <c r="F10" i="1"/>
  <c r="F11" i="1"/>
  <c r="F13" i="1"/>
  <c r="F14" i="1"/>
  <c r="F15" i="1"/>
  <c r="F17" i="1"/>
  <c r="F18" i="1"/>
  <c r="F19" i="1"/>
  <c r="F20" i="1"/>
  <c r="F21" i="1"/>
  <c r="F7" i="1"/>
  <c r="F36" i="1" s="1"/>
  <c r="A18" i="1"/>
  <c r="A19" i="1" s="1"/>
  <c r="A20" i="1" s="1"/>
  <c r="A21" i="1" s="1"/>
  <c r="A22" i="1" s="1"/>
  <c r="F75" i="1" l="1"/>
  <c r="A54" i="1"/>
  <c r="A55" i="1" s="1"/>
  <c r="A56" i="1" s="1"/>
  <c r="A57" i="1" s="1"/>
  <c r="A58" i="1" s="1"/>
  <c r="F41" i="1" l="1"/>
  <c r="E41" i="1"/>
  <c r="F37" i="1" l="1"/>
  <c r="F38" i="1" s="1"/>
  <c r="F77" i="1"/>
  <c r="F76" i="1"/>
  <c r="F78" i="1" l="1"/>
  <c r="F81" i="1" s="1"/>
</calcChain>
</file>

<file path=xl/sharedStrings.xml><?xml version="1.0" encoding="utf-8"?>
<sst xmlns="http://schemas.openxmlformats.org/spreadsheetml/2006/main" count="143" uniqueCount="86">
  <si>
    <t>SUMINISTRO DE EQUIPOS Y ELEMENTOS</t>
  </si>
  <si>
    <t>ITEM</t>
  </si>
  <si>
    <t>DESCRIPCIÓN</t>
  </si>
  <si>
    <t>UND</t>
  </si>
  <si>
    <t>CANT</t>
  </si>
  <si>
    <t xml:space="preserve">CÁMARAS </t>
  </si>
  <si>
    <t xml:space="preserve">UN </t>
  </si>
  <si>
    <t>ALMACENAMIENTO</t>
  </si>
  <si>
    <t>UN</t>
  </si>
  <si>
    <t>SWITCH</t>
  </si>
  <si>
    <t>RADIO ENLACES</t>
  </si>
  <si>
    <t>INFRAESTRUCTURA</t>
  </si>
  <si>
    <t>ML</t>
  </si>
  <si>
    <t>IVA</t>
  </si>
  <si>
    <t>ADMINISTRACIÓN</t>
  </si>
  <si>
    <t>UTILIDAD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</si>
  <si>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</si>
  <si>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</si>
  <si>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</si>
  <si>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</si>
  <si>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</si>
  <si>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</si>
  <si>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</si>
  <si>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</si>
  <si>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VALOR UNITARIO</t>
  </si>
  <si>
    <t>VALOR PARCIAL</t>
  </si>
  <si>
    <t>INSTALACIÓN DE EQUIPOS E INFRAESTRUCTURA</t>
  </si>
  <si>
    <t>SUMINISTRO DE MINIDOMO ANTIVÁNDALICO</t>
  </si>
  <si>
    <t>SUMINISTRO DE CÁMARA PTZ</t>
  </si>
  <si>
    <t>SUMINISTRO DE EQUIPO DE GESTIÓN Y GRABACIÓN NVR PARA 64 CANALES</t>
  </si>
  <si>
    <t>SUMINISTRO DE DISCO DURO DE 8TB</t>
  </si>
  <si>
    <t xml:space="preserve">SUMINISTRO DE SWITCH POE DE 16 PUERTOS </t>
  </si>
  <si>
    <t xml:space="preserve">SUMINISTRO DE ESTACIÓN DE TRABAJO, INCLUYE MONITOR </t>
  </si>
  <si>
    <t xml:space="preserve">SUMINISTRO DE UPS ONLINE DE 3 KVA </t>
  </si>
  <si>
    <t>SUMINISTRO DE UPS DE 2 KVA PARA EQUIPOS DEL SISTEMA DE CCTV</t>
  </si>
  <si>
    <t>SUMINISTRO  DE CONTROL DE ACCESO</t>
  </si>
  <si>
    <t>SUMINISTRO DE ENLACE DE COMUNICACIONES A 5,7 GHZ</t>
  </si>
  <si>
    <t>SUMINISTRO DE TRANSCEIVER SFP 1000BASE-T</t>
  </si>
  <si>
    <t>SUMINISTRO DE MUEBLE 1,20 M</t>
  </si>
  <si>
    <t>INSTALACIÓN DE MINIDOMO ANTIVÁNDALICO</t>
  </si>
  <si>
    <t>INSTALACIÓN DE CÁMARA PTZ</t>
  </si>
  <si>
    <t>INSTALACIÓN DE EQUIPO DE GESTIÓN Y GRABACIÓN NVR PARA 64 CANALES</t>
  </si>
  <si>
    <t>INSTALACIÓN DE DISCO DURO DE 8TB</t>
  </si>
  <si>
    <t xml:space="preserve">INSTALACIÓN DE SWITCH POE DE 16 PUERTOS </t>
  </si>
  <si>
    <t xml:space="preserve">INSTALACIÓN DE SWITCH POE DE 8 PUERTOS </t>
  </si>
  <si>
    <t xml:space="preserve">INSTALACIÓN DE ESTACIÓN DE TRABAJO, INCLUYE MONITOR </t>
  </si>
  <si>
    <t xml:space="preserve">INSTALACIÓN DE UPS ONLINE DE 3 KVA </t>
  </si>
  <si>
    <t>INSTALACIÓN DE UPS DE 2 KVA PARA EQUIPOS DEL SISTEMA DE CCTV</t>
  </si>
  <si>
    <t>INSTALACIÓN DE GABINETE DE PARED</t>
  </si>
  <si>
    <t>INSTALACIÓN DE CONTROL DE ACCESO</t>
  </si>
  <si>
    <t>INSTALACIÓN DE ENLACE DE COMUNICACIONES A 5,7 GHZ</t>
  </si>
  <si>
    <t>SUMINISTRO E INSTALACIÓN DE SALIDA DE DATOS CATEGORÍA 6A</t>
  </si>
  <si>
    <t>INSTALACIÓN DE TRANSCEIVER SFP 1000BASE-T</t>
  </si>
  <si>
    <t>INSTALACIÓN DE MUEBLE 1,20 M</t>
  </si>
  <si>
    <t>SUBTOTAL INSTALACIÓN DE EQUIPOS E INFRAESTRUCTURA</t>
  </si>
  <si>
    <t>TOTAL INSTALACIÓN DE EQUIPOS E INFRAESTRUCTURA</t>
  </si>
  <si>
    <t>SUBTOTAL SUMINISTRO DE EQUIPOS Y ELEMENTOS</t>
  </si>
  <si>
    <t>TOTAL SUMINISTRO DE EQUIPOS Y ELEMENTOS</t>
  </si>
  <si>
    <t>ANEXO DE PRECIOS</t>
  </si>
  <si>
    <t>PUESTA EN MARCHA DE UN SISTEMA DE CCTV PARA EL CENTRO DE ATENCIÓN AL JOVEN CARLOS LLERAS RESTREPO</t>
  </si>
  <si>
    <t>TOTAL SUMINISTRO E INSTALACIÓN DE EQUIPOS Y ELEMENTOS</t>
  </si>
  <si>
    <t>SUMINISTRO E INSTALACIÓN DE PUNTO ELÉCTRICO REGULADO</t>
  </si>
  <si>
    <t>SUMINISTRO E INSTALACIÓN DE CAJA DE DISTRIBUCIÓN Y/O PASO</t>
  </si>
  <si>
    <t>CUARTO DE MONITOREO Y UPS</t>
  </si>
  <si>
    <t>SUMINISTRO DE SWITCH POE DE 8 PUERTOS ADMINISTRABLE</t>
  </si>
  <si>
    <t>SUMINISTRO DE SWITCH POE DE 8 PUERTOS NO ADMINISTRABLE</t>
  </si>
  <si>
    <t>ELEMENTOS ELECTRTICOS Y DE RED</t>
  </si>
  <si>
    <t>SUMINISTRO DE GABINETE DE PARED</t>
  </si>
  <si>
    <t>SUMINISTRO DE BRAZO 3 MTS</t>
  </si>
  <si>
    <t>SUMINISTRO DE FIBRA ÓPTICA MONOMODO</t>
  </si>
  <si>
    <t>SUMINISTRO DE TUBERÍA IMC 3/4"</t>
  </si>
  <si>
    <t xml:space="preserve">SUMINISTRO DE TUBERÍA EMT 3/4" </t>
  </si>
  <si>
    <t>SUMINISTRO DE POSTE DE MADERA 6 M</t>
  </si>
  <si>
    <t>SUMINISTRO  DE PATCH CORD CATEGORÍA 6A 0.9 M</t>
  </si>
  <si>
    <t>SUMINISTRO DE CABLE UTP CATEGORÍA 6A</t>
  </si>
  <si>
    <t xml:space="preserve">SUMINISTRO DE GABINETES RADIO ENLACE </t>
  </si>
  <si>
    <t>SUMINISTRO DE GABINETE ELÉCTRICO CON REJILLA</t>
  </si>
  <si>
    <t>INSTALACIÓN DE PATCH CORD CATEGORÍA 6A 0.9 M</t>
  </si>
  <si>
    <t>INSTALACIÓN DE CABLE UTP CATEGORÍA 6A</t>
  </si>
  <si>
    <t xml:space="preserve">INSTALACIÓN DE GABINETES RADIO ENLACE </t>
  </si>
  <si>
    <t>INSTALACIÓN DE BRAZO 3 MTS</t>
  </si>
  <si>
    <t>INSTALACIÓN DE FIBRA ÓPTICA MONOMODO</t>
  </si>
  <si>
    <t>INSTALACIÓN DE TUBERÍA IMC 3/4"</t>
  </si>
  <si>
    <t xml:space="preserve">INSTALACIÓN DE TUBERÍA EMT 3/4" </t>
  </si>
  <si>
    <t>INSTALACIÓN DE POSTE DE MADERA 6 M</t>
  </si>
  <si>
    <t>INSTALACIÓN DE GABINETE ELÉCTRICO CON REJILLA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</si>
</sst>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  <numFmt numFmtId="165" formatCode="_-&quot;$&quot;* #,##0.00_-;\-&quot;$&quot;* #,##0.00_-;_-&quot;$&quot;* &quot;-&quot;??_-;_-@_-"/>
    <numFmt numFmtId="166" formatCode="_-[$$-240A]\ * #,##0_-;\-[$$-240A]\ * #,##0_-;_-[$$-240A]\ * &quot;-&quot;??_-;_-@_-"/>
    <numFmt numFmtId="167" formatCode="_-&quot;$&quot;* #,##0_-;\-&quot;$&quot;* #,##0_-;_-&quot;$&quot;* &quot;-&quot;??_-;_-@_-"/>
    <numFmt numFmtId="168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42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166" fontId="3" fillId="0" borderId="4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166" fontId="3" fillId="0" borderId="4" xfId="0" applyNumberFormat="1" applyFont="1" applyBorder="1" applyAlignment="1">
      <alignment horizontal="center" vertical="center"/>
    </xf>
    <xf numFmtId="167" fontId="3" fillId="0" borderId="4" xfId="1" applyNumberFormat="1" applyFont="1" applyBorder="1" applyAlignment="1">
      <alignment horizontal="center" vertical="center"/>
    </xf>
    <xf numFmtId="166" fontId="3" fillId="4" borderId="4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2" applyFont="1" applyFill="1" applyBorder="1" applyAlignment="1" applyProtection="1">
      <alignment horizontal="center" vertical="top" wrapText="1"/>
      <protection locked="0"/>
    </xf>
    <xf numFmtId="49" fontId="11" fillId="0" borderId="0" xfId="2" applyNumberFormat="1" applyFont="1" applyFill="1" applyBorder="1" applyAlignment="1" applyProtection="1">
      <alignment horizontal="center" vertical="top" wrapText="1"/>
      <protection locked="0"/>
    </xf>
    <xf numFmtId="0" fontId="7" fillId="0" borderId="0" xfId="2" applyFont="1" applyFill="1" applyBorder="1" applyAlignment="1" applyProtection="1">
      <alignment horizontal="left" vertical="top"/>
      <protection locked="0"/>
    </xf>
    <xf numFmtId="49" fontId="11" fillId="0" borderId="0" xfId="2" applyNumberFormat="1" applyFont="1" applyFill="1" applyBorder="1" applyAlignment="1" applyProtection="1">
      <alignment horizontal="center" vertical="top"/>
      <protection locked="0"/>
    </xf>
    <xf numFmtId="166" fontId="3" fillId="0" borderId="1" xfId="1" applyNumberFormat="1" applyFont="1" applyBorder="1" applyAlignment="1">
      <alignment horizontal="center" vertical="center"/>
    </xf>
    <xf numFmtId="9" fontId="4" fillId="3" borderId="4" xfId="0" applyNumberFormat="1" applyFont="1" applyFill="1" applyBorder="1" applyAlignment="1">
      <alignment vertical="center" wrapText="1"/>
    </xf>
    <xf numFmtId="9" fontId="4" fillId="3" borderId="7" xfId="0" applyNumberFormat="1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7" fontId="2" fillId="2" borderId="13" xfId="1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6" fontId="3" fillId="0" borderId="20" xfId="1" applyNumberFormat="1" applyFont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7" fontId="2" fillId="2" borderId="20" xfId="1" applyNumberFormat="1" applyFont="1" applyFill="1" applyBorder="1" applyAlignment="1">
      <alignment horizontal="center" vertical="center"/>
    </xf>
    <xf numFmtId="167" fontId="2" fillId="2" borderId="14" xfId="1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0" borderId="0" xfId="2" applyFont="1" applyFill="1" applyAlignment="1" applyProtection="1">
      <alignment horizontal="left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justify" vertical="top" wrapText="1"/>
      <protection locked="0"/>
    </xf>
    <xf numFmtId="0" fontId="7" fillId="0" borderId="0" xfId="2" applyFont="1" applyFill="1" applyAlignment="1" applyProtection="1">
      <alignment horizontal="left" vertical="top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</cellXfs>
  <cellStyles count="12">
    <cellStyle name="Moneda" xfId="1" builtinId="4"/>
    <cellStyle name="Moneda [0] 2" xfId="3"/>
    <cellStyle name="Moneda 12" xfId="4"/>
    <cellStyle name="Moneda 2" xfId="5"/>
    <cellStyle name="Moneda 3" xfId="6"/>
    <cellStyle name="Moneda 4" xfId="7"/>
    <cellStyle name="Moneda 5" xfId="8"/>
    <cellStyle name="Moneda 6" xfId="9"/>
    <cellStyle name="Normal" xfId="0" builtinId="0"/>
    <cellStyle name="Normal 2" xfId="10"/>
    <cellStyle name="Normal 7" xfId="11"/>
    <cellStyle name="Normal_Formulario Cantidad obra - mayo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95"/>
  <sheetViews>
    <sheetView tabSelected="1" view="pageBreakPreview" topLeftCell="A50" zoomScale="120" zoomScaleNormal="120" zoomScaleSheetLayoutView="120" workbookViewId="0">
      <selection activeCell="A40" sqref="A40:D74"/>
    </sheetView>
  </sheetViews>
  <sheetFormatPr baseColWidth="10" defaultColWidth="11.5703125" defaultRowHeight="12.75" outlineLevelRow="1" x14ac:dyDescent="0.25"/>
  <cols>
    <col min="1" max="1" width="6.28515625" style="1" bestFit="1" customWidth="1"/>
    <col min="2" max="2" width="54.28515625" style="1" customWidth="1"/>
    <col min="3" max="3" width="5.5703125" style="18" customWidth="1"/>
    <col min="4" max="4" width="6.85546875" style="18" customWidth="1"/>
    <col min="5" max="5" width="15.28515625" style="19" customWidth="1"/>
    <col min="6" max="6" width="14.42578125" style="20" customWidth="1"/>
    <col min="7" max="16384" width="11.5703125" style="1"/>
  </cols>
  <sheetData>
    <row r="1" spans="1:6" ht="15" x14ac:dyDescent="0.25">
      <c r="A1" s="45" t="s">
        <v>58</v>
      </c>
      <c r="B1" s="46"/>
      <c r="C1" s="46"/>
      <c r="D1" s="46"/>
      <c r="E1" s="46"/>
      <c r="F1" s="47"/>
    </row>
    <row r="2" spans="1:6" ht="13.5" thickBot="1" x14ac:dyDescent="0.3">
      <c r="A2" s="48" t="s">
        <v>59</v>
      </c>
      <c r="B2" s="49"/>
      <c r="C2" s="49"/>
      <c r="D2" s="49"/>
      <c r="E2" s="49"/>
      <c r="F2" s="50"/>
    </row>
    <row r="3" spans="1:6" ht="13.5" thickBot="1" x14ac:dyDescent="0.3"/>
    <row r="4" spans="1:6" x14ac:dyDescent="0.25">
      <c r="A4" s="51" t="s">
        <v>0</v>
      </c>
      <c r="B4" s="52"/>
      <c r="C4" s="52"/>
      <c r="D4" s="52"/>
      <c r="E4" s="32"/>
      <c r="F4" s="33"/>
    </row>
    <row r="5" spans="1:6" x14ac:dyDescent="0.25">
      <c r="A5" s="34" t="s">
        <v>1</v>
      </c>
      <c r="B5" s="2" t="s">
        <v>2</v>
      </c>
      <c r="C5" s="2" t="s">
        <v>3</v>
      </c>
      <c r="D5" s="2" t="s">
        <v>4</v>
      </c>
      <c r="E5" s="3" t="s">
        <v>24</v>
      </c>
      <c r="F5" s="35" t="s">
        <v>25</v>
      </c>
    </row>
    <row r="6" spans="1:6" x14ac:dyDescent="0.25">
      <c r="A6" s="29"/>
      <c r="B6" s="30" t="s">
        <v>5</v>
      </c>
      <c r="C6" s="4"/>
      <c r="D6" s="4"/>
      <c r="E6" s="5"/>
      <c r="F6" s="36"/>
    </row>
    <row r="7" spans="1:6" outlineLevel="1" x14ac:dyDescent="0.25">
      <c r="A7" s="37">
        <v>1</v>
      </c>
      <c r="B7" s="10" t="s">
        <v>27</v>
      </c>
      <c r="C7" s="6" t="s">
        <v>6</v>
      </c>
      <c r="D7" s="6">
        <v>11</v>
      </c>
      <c r="E7" s="11"/>
      <c r="F7" s="38">
        <f>E7*D7</f>
        <v>0</v>
      </c>
    </row>
    <row r="8" spans="1:6" outlineLevel="1" x14ac:dyDescent="0.25">
      <c r="A8" s="37">
        <v>2</v>
      </c>
      <c r="B8" s="10" t="s">
        <v>28</v>
      </c>
      <c r="C8" s="6" t="s">
        <v>6</v>
      </c>
      <c r="D8" s="6">
        <v>10</v>
      </c>
      <c r="E8" s="11"/>
      <c r="F8" s="38">
        <f t="shared" ref="F8:F35" si="0">E8*D8</f>
        <v>0</v>
      </c>
    </row>
    <row r="9" spans="1:6" x14ac:dyDescent="0.25">
      <c r="A9" s="29"/>
      <c r="B9" s="30" t="s">
        <v>7</v>
      </c>
      <c r="C9" s="4"/>
      <c r="D9" s="4"/>
      <c r="E9" s="5"/>
      <c r="F9" s="39"/>
    </row>
    <row r="10" spans="1:6" ht="25.5" outlineLevel="1" x14ac:dyDescent="0.25">
      <c r="A10" s="37">
        <v>1</v>
      </c>
      <c r="B10" s="7" t="s">
        <v>29</v>
      </c>
      <c r="C10" s="6" t="s">
        <v>8</v>
      </c>
      <c r="D10" s="6">
        <v>1</v>
      </c>
      <c r="E10" s="8"/>
      <c r="F10" s="38">
        <f t="shared" si="0"/>
        <v>0</v>
      </c>
    </row>
    <row r="11" spans="1:6" outlineLevel="1" x14ac:dyDescent="0.25">
      <c r="A11" s="37">
        <v>2</v>
      </c>
      <c r="B11" s="7" t="s">
        <v>30</v>
      </c>
      <c r="C11" s="6" t="s">
        <v>8</v>
      </c>
      <c r="D11" s="6">
        <v>3</v>
      </c>
      <c r="E11" s="8"/>
      <c r="F11" s="38">
        <f t="shared" si="0"/>
        <v>0</v>
      </c>
    </row>
    <row r="12" spans="1:6" x14ac:dyDescent="0.25">
      <c r="A12" s="29"/>
      <c r="B12" s="30" t="s">
        <v>9</v>
      </c>
      <c r="C12" s="4"/>
      <c r="D12" s="4"/>
      <c r="E12" s="5"/>
      <c r="F12" s="39"/>
    </row>
    <row r="13" spans="1:6" outlineLevel="1" x14ac:dyDescent="0.25">
      <c r="A13" s="37">
        <v>1</v>
      </c>
      <c r="B13" s="10" t="s">
        <v>31</v>
      </c>
      <c r="C13" s="6" t="s">
        <v>8</v>
      </c>
      <c r="D13" s="6">
        <v>1</v>
      </c>
      <c r="E13" s="12"/>
      <c r="F13" s="38">
        <f t="shared" si="0"/>
        <v>0</v>
      </c>
    </row>
    <row r="14" spans="1:6" outlineLevel="1" x14ac:dyDescent="0.25">
      <c r="A14" s="37">
        <v>2</v>
      </c>
      <c r="B14" s="10" t="s">
        <v>64</v>
      </c>
      <c r="C14" s="6" t="s">
        <v>8</v>
      </c>
      <c r="D14" s="6">
        <v>1</v>
      </c>
      <c r="E14" s="12"/>
      <c r="F14" s="38">
        <f t="shared" si="0"/>
        <v>0</v>
      </c>
    </row>
    <row r="15" spans="1:6" outlineLevel="1" x14ac:dyDescent="0.25">
      <c r="A15" s="37">
        <v>3</v>
      </c>
      <c r="B15" s="10" t="s">
        <v>65</v>
      </c>
      <c r="C15" s="6" t="s">
        <v>8</v>
      </c>
      <c r="D15" s="6">
        <v>3</v>
      </c>
      <c r="E15" s="12"/>
      <c r="F15" s="38">
        <f t="shared" si="0"/>
        <v>0</v>
      </c>
    </row>
    <row r="16" spans="1:6" x14ac:dyDescent="0.25">
      <c r="A16" s="29"/>
      <c r="B16" s="30" t="s">
        <v>63</v>
      </c>
      <c r="C16" s="4"/>
      <c r="D16" s="4"/>
      <c r="E16" s="5"/>
      <c r="F16" s="39"/>
    </row>
    <row r="17" spans="1:6" outlineLevel="1" x14ac:dyDescent="0.25">
      <c r="A17" s="37">
        <v>1</v>
      </c>
      <c r="B17" s="10" t="s">
        <v>32</v>
      </c>
      <c r="C17" s="6" t="s">
        <v>8</v>
      </c>
      <c r="D17" s="6">
        <v>1</v>
      </c>
      <c r="E17" s="8"/>
      <c r="F17" s="38">
        <f t="shared" si="0"/>
        <v>0</v>
      </c>
    </row>
    <row r="18" spans="1:6" outlineLevel="1" x14ac:dyDescent="0.25">
      <c r="A18" s="37">
        <f>A17+1</f>
        <v>2</v>
      </c>
      <c r="B18" s="7" t="s">
        <v>33</v>
      </c>
      <c r="C18" s="6" t="s">
        <v>8</v>
      </c>
      <c r="D18" s="6">
        <v>1</v>
      </c>
      <c r="E18" s="8"/>
      <c r="F18" s="38">
        <f t="shared" si="0"/>
        <v>0</v>
      </c>
    </row>
    <row r="19" spans="1:6" outlineLevel="1" x14ac:dyDescent="0.25">
      <c r="A19" s="37">
        <f t="shared" ref="A19:A22" si="1">A18+1</f>
        <v>3</v>
      </c>
      <c r="B19" s="10" t="s">
        <v>34</v>
      </c>
      <c r="C19" s="6" t="s">
        <v>8</v>
      </c>
      <c r="D19" s="6">
        <v>3</v>
      </c>
      <c r="E19" s="8"/>
      <c r="F19" s="38">
        <f t="shared" si="0"/>
        <v>0</v>
      </c>
    </row>
    <row r="20" spans="1:6" outlineLevel="1" x14ac:dyDescent="0.25">
      <c r="A20" s="37">
        <f t="shared" si="1"/>
        <v>4</v>
      </c>
      <c r="B20" s="10" t="s">
        <v>35</v>
      </c>
      <c r="C20" s="6" t="s">
        <v>8</v>
      </c>
      <c r="D20" s="6">
        <v>1</v>
      </c>
      <c r="E20" s="8"/>
      <c r="F20" s="38">
        <f t="shared" si="0"/>
        <v>0</v>
      </c>
    </row>
    <row r="21" spans="1:6" outlineLevel="1" x14ac:dyDescent="0.25">
      <c r="A21" s="37">
        <f t="shared" si="1"/>
        <v>5</v>
      </c>
      <c r="B21" s="10" t="s">
        <v>38</v>
      </c>
      <c r="C21" s="9" t="s">
        <v>8</v>
      </c>
      <c r="D21" s="9">
        <v>1</v>
      </c>
      <c r="E21" s="26"/>
      <c r="F21" s="38">
        <f>E21*D21</f>
        <v>0</v>
      </c>
    </row>
    <row r="22" spans="1:6" outlineLevel="1" x14ac:dyDescent="0.25">
      <c r="A22" s="37">
        <f t="shared" si="1"/>
        <v>6</v>
      </c>
      <c r="B22" s="10" t="s">
        <v>37</v>
      </c>
      <c r="C22" s="9" t="s">
        <v>8</v>
      </c>
      <c r="D22" s="9">
        <v>2</v>
      </c>
      <c r="E22" s="26"/>
      <c r="F22" s="38">
        <f>E22*D22</f>
        <v>0</v>
      </c>
    </row>
    <row r="23" spans="1:6" x14ac:dyDescent="0.25">
      <c r="A23" s="29"/>
      <c r="B23" s="30" t="s">
        <v>10</v>
      </c>
      <c r="C23" s="4"/>
      <c r="D23" s="4"/>
      <c r="E23" s="5"/>
      <c r="F23" s="39"/>
    </row>
    <row r="24" spans="1:6" outlineLevel="1" x14ac:dyDescent="0.25">
      <c r="A24" s="37">
        <v>1</v>
      </c>
      <c r="B24" s="10" t="s">
        <v>36</v>
      </c>
      <c r="C24" s="6" t="s">
        <v>8</v>
      </c>
      <c r="D24" s="6">
        <v>3</v>
      </c>
      <c r="E24" s="11"/>
      <c r="F24" s="38">
        <f t="shared" si="0"/>
        <v>0</v>
      </c>
    </row>
    <row r="25" spans="1:6" x14ac:dyDescent="0.25">
      <c r="A25" s="43"/>
      <c r="B25" s="44" t="s">
        <v>66</v>
      </c>
      <c r="C25" s="4"/>
      <c r="D25" s="4"/>
      <c r="E25" s="5"/>
      <c r="F25" s="5"/>
    </row>
    <row r="26" spans="1:6" x14ac:dyDescent="0.25">
      <c r="A26" s="37">
        <v>1</v>
      </c>
      <c r="B26" s="10" t="s">
        <v>67</v>
      </c>
      <c r="C26" s="6" t="s">
        <v>8</v>
      </c>
      <c r="D26" s="6">
        <v>1</v>
      </c>
      <c r="E26" s="11"/>
      <c r="F26" s="38">
        <f t="shared" si="0"/>
        <v>0</v>
      </c>
    </row>
    <row r="27" spans="1:6" x14ac:dyDescent="0.25">
      <c r="A27" s="37">
        <f>A26+1</f>
        <v>2</v>
      </c>
      <c r="B27" s="10" t="s">
        <v>73</v>
      </c>
      <c r="C27" s="9" t="s">
        <v>8</v>
      </c>
      <c r="D27" s="9">
        <v>21</v>
      </c>
      <c r="E27" s="11"/>
      <c r="F27" s="38">
        <f t="shared" si="0"/>
        <v>0</v>
      </c>
    </row>
    <row r="28" spans="1:6" x14ac:dyDescent="0.25">
      <c r="A28" s="37">
        <f t="shared" ref="A28:A35" si="2">A27+1</f>
        <v>3</v>
      </c>
      <c r="B28" s="10" t="s">
        <v>74</v>
      </c>
      <c r="C28" s="9" t="s">
        <v>12</v>
      </c>
      <c r="D28" s="9">
        <v>2310</v>
      </c>
      <c r="E28" s="11"/>
      <c r="F28" s="38">
        <f t="shared" si="0"/>
        <v>0</v>
      </c>
    </row>
    <row r="29" spans="1:6" x14ac:dyDescent="0.25">
      <c r="A29" s="37">
        <f t="shared" si="2"/>
        <v>4</v>
      </c>
      <c r="B29" s="10" t="s">
        <v>75</v>
      </c>
      <c r="C29" s="9" t="s">
        <v>8</v>
      </c>
      <c r="D29" s="9">
        <v>3</v>
      </c>
      <c r="E29" s="11"/>
      <c r="F29" s="38">
        <f t="shared" si="0"/>
        <v>0</v>
      </c>
    </row>
    <row r="30" spans="1:6" x14ac:dyDescent="0.25">
      <c r="A30" s="37">
        <f t="shared" si="2"/>
        <v>5</v>
      </c>
      <c r="B30" s="10" t="s">
        <v>76</v>
      </c>
      <c r="C30" s="9" t="s">
        <v>8</v>
      </c>
      <c r="D30" s="9">
        <v>3</v>
      </c>
      <c r="E30" s="11"/>
      <c r="F30" s="38">
        <f t="shared" si="0"/>
        <v>0</v>
      </c>
    </row>
    <row r="31" spans="1:6" x14ac:dyDescent="0.25">
      <c r="A31" s="37">
        <f t="shared" si="2"/>
        <v>6</v>
      </c>
      <c r="B31" s="10" t="s">
        <v>72</v>
      </c>
      <c r="C31" s="9" t="s">
        <v>8</v>
      </c>
      <c r="D31" s="9">
        <v>4</v>
      </c>
      <c r="E31" s="11"/>
      <c r="F31" s="38">
        <f t="shared" si="0"/>
        <v>0</v>
      </c>
    </row>
    <row r="32" spans="1:6" x14ac:dyDescent="0.25">
      <c r="A32" s="37">
        <f t="shared" si="2"/>
        <v>7</v>
      </c>
      <c r="B32" s="10" t="s">
        <v>71</v>
      </c>
      <c r="C32" s="9" t="s">
        <v>12</v>
      </c>
      <c r="D32" s="9">
        <v>330</v>
      </c>
      <c r="E32" s="11"/>
      <c r="F32" s="38">
        <f t="shared" si="0"/>
        <v>0</v>
      </c>
    </row>
    <row r="33" spans="1:6" x14ac:dyDescent="0.25">
      <c r="A33" s="37">
        <f t="shared" si="2"/>
        <v>8</v>
      </c>
      <c r="B33" s="10" t="s">
        <v>70</v>
      </c>
      <c r="C33" s="9" t="s">
        <v>12</v>
      </c>
      <c r="D33" s="9">
        <v>110.00000000000001</v>
      </c>
      <c r="E33" s="11"/>
      <c r="F33" s="38">
        <f t="shared" si="0"/>
        <v>0</v>
      </c>
    </row>
    <row r="34" spans="1:6" x14ac:dyDescent="0.25">
      <c r="A34" s="37">
        <f t="shared" si="2"/>
        <v>9</v>
      </c>
      <c r="B34" s="10" t="s">
        <v>69</v>
      </c>
      <c r="C34" s="9" t="s">
        <v>12</v>
      </c>
      <c r="D34" s="9">
        <v>385.00000000000006</v>
      </c>
      <c r="E34" s="11"/>
      <c r="F34" s="38">
        <f t="shared" si="0"/>
        <v>0</v>
      </c>
    </row>
    <row r="35" spans="1:6" x14ac:dyDescent="0.25">
      <c r="A35" s="37">
        <f t="shared" si="2"/>
        <v>10</v>
      </c>
      <c r="B35" s="10" t="s">
        <v>68</v>
      </c>
      <c r="C35" s="9" t="s">
        <v>8</v>
      </c>
      <c r="D35" s="9">
        <v>1</v>
      </c>
      <c r="E35" s="11"/>
      <c r="F35" s="38">
        <f t="shared" si="0"/>
        <v>0</v>
      </c>
    </row>
    <row r="36" spans="1:6" ht="12.75" customHeight="1" x14ac:dyDescent="0.25">
      <c r="A36" s="67" t="s">
        <v>56</v>
      </c>
      <c r="B36" s="68"/>
      <c r="C36" s="68"/>
      <c r="D36" s="69"/>
      <c r="E36" s="27"/>
      <c r="F36" s="40">
        <f>SUM(F7:F35)</f>
        <v>0</v>
      </c>
    </row>
    <row r="37" spans="1:6" x14ac:dyDescent="0.25">
      <c r="A37" s="64" t="s">
        <v>13</v>
      </c>
      <c r="B37" s="65"/>
      <c r="C37" s="65"/>
      <c r="D37" s="66"/>
      <c r="E37" s="27">
        <v>0.19</v>
      </c>
      <c r="F37" s="40">
        <f>F36*E37</f>
        <v>0</v>
      </c>
    </row>
    <row r="38" spans="1:6" ht="12.75" customHeight="1" thickBot="1" x14ac:dyDescent="0.3">
      <c r="A38" s="70" t="s">
        <v>57</v>
      </c>
      <c r="B38" s="71"/>
      <c r="C38" s="71"/>
      <c r="D38" s="72"/>
      <c r="E38" s="28"/>
      <c r="F38" s="41">
        <f>F36+F37</f>
        <v>0</v>
      </c>
    </row>
    <row r="39" spans="1:6" ht="13.5" thickBot="1" x14ac:dyDescent="0.3"/>
    <row r="40" spans="1:6" x14ac:dyDescent="0.25">
      <c r="A40" s="58" t="s">
        <v>26</v>
      </c>
      <c r="B40" s="59"/>
      <c r="C40" s="59"/>
      <c r="D40" s="59"/>
      <c r="E40" s="32"/>
      <c r="F40" s="33"/>
    </row>
    <row r="41" spans="1:6" x14ac:dyDescent="0.25">
      <c r="A41" s="34" t="s">
        <v>1</v>
      </c>
      <c r="B41" s="2" t="s">
        <v>2</v>
      </c>
      <c r="C41" s="2" t="s">
        <v>3</v>
      </c>
      <c r="D41" s="2" t="s">
        <v>4</v>
      </c>
      <c r="E41" s="3" t="str">
        <f>E5</f>
        <v>VALOR UNITARIO</v>
      </c>
      <c r="F41" s="42" t="str">
        <f>F5</f>
        <v>VALOR PARCIAL</v>
      </c>
    </row>
    <row r="42" spans="1:6" x14ac:dyDescent="0.25">
      <c r="A42" s="29"/>
      <c r="B42" s="30" t="s">
        <v>5</v>
      </c>
      <c r="C42" s="4"/>
      <c r="D42" s="4"/>
      <c r="E42" s="5"/>
      <c r="F42" s="36"/>
    </row>
    <row r="43" spans="1:6" outlineLevel="1" x14ac:dyDescent="0.25">
      <c r="A43" s="37">
        <v>1</v>
      </c>
      <c r="B43" s="10" t="s">
        <v>39</v>
      </c>
      <c r="C43" s="6" t="s">
        <v>6</v>
      </c>
      <c r="D43" s="6">
        <v>11</v>
      </c>
      <c r="E43" s="11"/>
      <c r="F43" s="38">
        <f>E43*D43</f>
        <v>0</v>
      </c>
    </row>
    <row r="44" spans="1:6" outlineLevel="1" x14ac:dyDescent="0.25">
      <c r="A44" s="37">
        <v>2</v>
      </c>
      <c r="B44" s="10" t="s">
        <v>40</v>
      </c>
      <c r="C44" s="6" t="s">
        <v>6</v>
      </c>
      <c r="D44" s="6">
        <v>10</v>
      </c>
      <c r="E44" s="11"/>
      <c r="F44" s="38">
        <f t="shared" ref="F44:F73" si="3">E44*D44</f>
        <v>0</v>
      </c>
    </row>
    <row r="45" spans="1:6" x14ac:dyDescent="0.25">
      <c r="A45" s="29"/>
      <c r="B45" s="30" t="s">
        <v>7</v>
      </c>
      <c r="C45" s="4"/>
      <c r="D45" s="4"/>
      <c r="E45" s="5"/>
      <c r="F45" s="39"/>
    </row>
    <row r="46" spans="1:6" ht="25.5" outlineLevel="1" x14ac:dyDescent="0.25">
      <c r="A46" s="37">
        <v>1</v>
      </c>
      <c r="B46" s="10" t="s">
        <v>41</v>
      </c>
      <c r="C46" s="6" t="s">
        <v>8</v>
      </c>
      <c r="D46" s="6">
        <v>1</v>
      </c>
      <c r="E46" s="11"/>
      <c r="F46" s="38">
        <f t="shared" si="3"/>
        <v>0</v>
      </c>
    </row>
    <row r="47" spans="1:6" outlineLevel="1" x14ac:dyDescent="0.25">
      <c r="A47" s="37">
        <v>2</v>
      </c>
      <c r="B47" s="10" t="s">
        <v>42</v>
      </c>
      <c r="C47" s="6" t="s">
        <v>8</v>
      </c>
      <c r="D47" s="6">
        <v>3</v>
      </c>
      <c r="E47" s="11"/>
      <c r="F47" s="38">
        <f t="shared" si="3"/>
        <v>0</v>
      </c>
    </row>
    <row r="48" spans="1:6" x14ac:dyDescent="0.25">
      <c r="A48" s="29"/>
      <c r="B48" s="30" t="s">
        <v>9</v>
      </c>
      <c r="C48" s="4"/>
      <c r="D48" s="4"/>
      <c r="E48" s="5"/>
      <c r="F48" s="39"/>
    </row>
    <row r="49" spans="1:6" outlineLevel="1" x14ac:dyDescent="0.25">
      <c r="A49" s="37">
        <v>1</v>
      </c>
      <c r="B49" s="10" t="s">
        <v>43</v>
      </c>
      <c r="C49" s="6" t="s">
        <v>8</v>
      </c>
      <c r="D49" s="6">
        <v>1</v>
      </c>
      <c r="E49" s="12"/>
      <c r="F49" s="38">
        <f t="shared" si="3"/>
        <v>0</v>
      </c>
    </row>
    <row r="50" spans="1:6" outlineLevel="1" x14ac:dyDescent="0.25">
      <c r="A50" s="37">
        <v>2</v>
      </c>
      <c r="B50" s="10" t="s">
        <v>44</v>
      </c>
      <c r="C50" s="6" t="s">
        <v>8</v>
      </c>
      <c r="D50" s="6">
        <v>1</v>
      </c>
      <c r="E50" s="12"/>
      <c r="F50" s="38">
        <f t="shared" si="3"/>
        <v>0</v>
      </c>
    </row>
    <row r="51" spans="1:6" outlineLevel="1" x14ac:dyDescent="0.25">
      <c r="A51" s="37">
        <v>3</v>
      </c>
      <c r="B51" s="10" t="s">
        <v>44</v>
      </c>
      <c r="C51" s="6" t="s">
        <v>8</v>
      </c>
      <c r="D51" s="6">
        <v>3</v>
      </c>
      <c r="E51" s="12"/>
      <c r="F51" s="38">
        <f t="shared" si="3"/>
        <v>0</v>
      </c>
    </row>
    <row r="52" spans="1:6" x14ac:dyDescent="0.25">
      <c r="A52" s="29"/>
      <c r="B52" s="30" t="str">
        <f>B16</f>
        <v>CUARTO DE MONITOREO Y UPS</v>
      </c>
      <c r="C52" s="4"/>
      <c r="D52" s="4"/>
      <c r="E52" s="5"/>
      <c r="F52" s="39"/>
    </row>
    <row r="53" spans="1:6" outlineLevel="1" x14ac:dyDescent="0.25">
      <c r="A53" s="37">
        <v>1</v>
      </c>
      <c r="B53" s="10" t="s">
        <v>45</v>
      </c>
      <c r="C53" s="6" t="s">
        <v>8</v>
      </c>
      <c r="D53" s="6">
        <v>1</v>
      </c>
      <c r="E53" s="11"/>
      <c r="F53" s="38">
        <f t="shared" si="3"/>
        <v>0</v>
      </c>
    </row>
    <row r="54" spans="1:6" outlineLevel="1" x14ac:dyDescent="0.25">
      <c r="A54" s="37">
        <f>A53+1</f>
        <v>2</v>
      </c>
      <c r="B54" s="7" t="s">
        <v>46</v>
      </c>
      <c r="C54" s="6" t="s">
        <v>8</v>
      </c>
      <c r="D54" s="6">
        <v>1</v>
      </c>
      <c r="E54" s="11"/>
      <c r="F54" s="38">
        <f t="shared" si="3"/>
        <v>0</v>
      </c>
    </row>
    <row r="55" spans="1:6" outlineLevel="1" x14ac:dyDescent="0.25">
      <c r="A55" s="37">
        <f t="shared" ref="A55:A58" si="4">A54+1</f>
        <v>3</v>
      </c>
      <c r="B55" s="10" t="s">
        <v>47</v>
      </c>
      <c r="C55" s="6" t="s">
        <v>8</v>
      </c>
      <c r="D55" s="6">
        <v>3</v>
      </c>
      <c r="E55" s="11"/>
      <c r="F55" s="38">
        <f t="shared" si="3"/>
        <v>0</v>
      </c>
    </row>
    <row r="56" spans="1:6" outlineLevel="1" x14ac:dyDescent="0.25">
      <c r="A56" s="37">
        <f t="shared" si="4"/>
        <v>4</v>
      </c>
      <c r="B56" s="10" t="s">
        <v>49</v>
      </c>
      <c r="C56" s="6" t="s">
        <v>8</v>
      </c>
      <c r="D56" s="6">
        <v>1</v>
      </c>
      <c r="E56" s="11"/>
      <c r="F56" s="38">
        <f t="shared" si="3"/>
        <v>0</v>
      </c>
    </row>
    <row r="57" spans="1:6" outlineLevel="1" x14ac:dyDescent="0.25">
      <c r="A57" s="37">
        <f t="shared" si="4"/>
        <v>5</v>
      </c>
      <c r="B57" s="10" t="s">
        <v>53</v>
      </c>
      <c r="C57" s="9" t="s">
        <v>8</v>
      </c>
      <c r="D57" s="9">
        <v>1</v>
      </c>
      <c r="E57" s="8"/>
      <c r="F57" s="38">
        <f>E57*D57</f>
        <v>0</v>
      </c>
    </row>
    <row r="58" spans="1:6" outlineLevel="1" x14ac:dyDescent="0.25">
      <c r="A58" s="37">
        <f t="shared" si="4"/>
        <v>6</v>
      </c>
      <c r="B58" s="10" t="s">
        <v>52</v>
      </c>
      <c r="C58" s="9" t="s">
        <v>8</v>
      </c>
      <c r="D58" s="9">
        <v>2</v>
      </c>
      <c r="E58" s="13"/>
      <c r="F58" s="38">
        <f>E58*D58</f>
        <v>0</v>
      </c>
    </row>
    <row r="59" spans="1:6" x14ac:dyDescent="0.25">
      <c r="A59" s="29"/>
      <c r="B59" s="30" t="s">
        <v>10</v>
      </c>
      <c r="C59" s="4"/>
      <c r="D59" s="4"/>
      <c r="E59" s="5"/>
      <c r="F59" s="39"/>
    </row>
    <row r="60" spans="1:6" outlineLevel="1" x14ac:dyDescent="0.25">
      <c r="A60" s="37">
        <v>1</v>
      </c>
      <c r="B60" s="10" t="s">
        <v>50</v>
      </c>
      <c r="C60" s="6" t="s">
        <v>8</v>
      </c>
      <c r="D60" s="6">
        <v>3</v>
      </c>
      <c r="E60" s="11"/>
      <c r="F60" s="38">
        <f t="shared" si="3"/>
        <v>0</v>
      </c>
    </row>
    <row r="61" spans="1:6" x14ac:dyDescent="0.25">
      <c r="A61" s="29"/>
      <c r="B61" s="30" t="s">
        <v>11</v>
      </c>
      <c r="C61" s="4"/>
      <c r="D61" s="4"/>
      <c r="E61" s="5"/>
      <c r="F61" s="39"/>
    </row>
    <row r="62" spans="1:6" outlineLevel="1" x14ac:dyDescent="0.25">
      <c r="A62" s="37">
        <v>1</v>
      </c>
      <c r="B62" s="10" t="s">
        <v>48</v>
      </c>
      <c r="C62" s="6" t="s">
        <v>8</v>
      </c>
      <c r="D62" s="6">
        <v>1</v>
      </c>
      <c r="E62" s="11"/>
      <c r="F62" s="38">
        <f>E62*D62</f>
        <v>0</v>
      </c>
    </row>
    <row r="63" spans="1:6" outlineLevel="1" x14ac:dyDescent="0.25">
      <c r="A63" s="37">
        <f>A62+1</f>
        <v>2</v>
      </c>
      <c r="B63" s="10" t="s">
        <v>51</v>
      </c>
      <c r="C63" s="9" t="s">
        <v>6</v>
      </c>
      <c r="D63" s="9">
        <v>21</v>
      </c>
      <c r="E63" s="8"/>
      <c r="F63" s="38">
        <f t="shared" si="3"/>
        <v>0</v>
      </c>
    </row>
    <row r="64" spans="1:6" outlineLevel="1" x14ac:dyDescent="0.25">
      <c r="A64" s="37">
        <f t="shared" ref="A64:A74" si="5">A63+1</f>
        <v>3</v>
      </c>
      <c r="B64" s="10" t="s">
        <v>62</v>
      </c>
      <c r="C64" s="9" t="s">
        <v>8</v>
      </c>
      <c r="D64" s="9">
        <v>11</v>
      </c>
      <c r="E64" s="8"/>
      <c r="F64" s="38">
        <f t="shared" si="3"/>
        <v>0</v>
      </c>
    </row>
    <row r="65" spans="1:6" outlineLevel="1" x14ac:dyDescent="0.25">
      <c r="A65" s="37">
        <f t="shared" si="5"/>
        <v>4</v>
      </c>
      <c r="B65" s="10" t="s">
        <v>77</v>
      </c>
      <c r="C65" s="9" t="s">
        <v>8</v>
      </c>
      <c r="D65" s="9">
        <v>21</v>
      </c>
      <c r="E65" s="8"/>
      <c r="F65" s="38">
        <f t="shared" si="3"/>
        <v>0</v>
      </c>
    </row>
    <row r="66" spans="1:6" outlineLevel="1" x14ac:dyDescent="0.25">
      <c r="A66" s="37">
        <f t="shared" si="5"/>
        <v>5</v>
      </c>
      <c r="B66" s="10" t="s">
        <v>78</v>
      </c>
      <c r="C66" s="9" t="s">
        <v>12</v>
      </c>
      <c r="D66" s="9">
        <v>2310</v>
      </c>
      <c r="E66" s="8"/>
      <c r="F66" s="38">
        <f t="shared" si="3"/>
        <v>0</v>
      </c>
    </row>
    <row r="67" spans="1:6" outlineLevel="1" x14ac:dyDescent="0.25">
      <c r="A67" s="37">
        <f t="shared" si="5"/>
        <v>6</v>
      </c>
      <c r="B67" s="10" t="s">
        <v>79</v>
      </c>
      <c r="C67" s="9" t="s">
        <v>8</v>
      </c>
      <c r="D67" s="9">
        <v>3</v>
      </c>
      <c r="E67" s="8"/>
      <c r="F67" s="38">
        <f t="shared" si="3"/>
        <v>0</v>
      </c>
    </row>
    <row r="68" spans="1:6" outlineLevel="1" x14ac:dyDescent="0.25">
      <c r="A68" s="37">
        <f t="shared" si="5"/>
        <v>7</v>
      </c>
      <c r="B68" s="10" t="s">
        <v>85</v>
      </c>
      <c r="C68" s="9" t="s">
        <v>8</v>
      </c>
      <c r="D68" s="9">
        <v>3</v>
      </c>
      <c r="E68" s="8"/>
      <c r="F68" s="38">
        <f t="shared" si="3"/>
        <v>0</v>
      </c>
    </row>
    <row r="69" spans="1:6" outlineLevel="1" x14ac:dyDescent="0.25">
      <c r="A69" s="37">
        <f t="shared" si="5"/>
        <v>8</v>
      </c>
      <c r="B69" s="10" t="s">
        <v>61</v>
      </c>
      <c r="C69" s="9" t="s">
        <v>8</v>
      </c>
      <c r="D69" s="9">
        <v>4</v>
      </c>
      <c r="E69" s="8"/>
      <c r="F69" s="38">
        <f t="shared" si="3"/>
        <v>0</v>
      </c>
    </row>
    <row r="70" spans="1:6" outlineLevel="1" x14ac:dyDescent="0.25">
      <c r="A70" s="37">
        <f t="shared" si="5"/>
        <v>9</v>
      </c>
      <c r="B70" s="10" t="s">
        <v>84</v>
      </c>
      <c r="C70" s="9" t="s">
        <v>8</v>
      </c>
      <c r="D70" s="9">
        <v>4</v>
      </c>
      <c r="E70" s="8"/>
      <c r="F70" s="38">
        <f t="shared" si="3"/>
        <v>0</v>
      </c>
    </row>
    <row r="71" spans="1:6" ht="12" customHeight="1" outlineLevel="1" x14ac:dyDescent="0.25">
      <c r="A71" s="37">
        <f t="shared" si="5"/>
        <v>10</v>
      </c>
      <c r="B71" s="10" t="s">
        <v>83</v>
      </c>
      <c r="C71" s="9" t="s">
        <v>12</v>
      </c>
      <c r="D71" s="9">
        <v>330</v>
      </c>
      <c r="E71" s="8"/>
      <c r="F71" s="38">
        <f t="shared" si="3"/>
        <v>0</v>
      </c>
    </row>
    <row r="72" spans="1:6" outlineLevel="1" x14ac:dyDescent="0.25">
      <c r="A72" s="37">
        <f t="shared" si="5"/>
        <v>11</v>
      </c>
      <c r="B72" s="10" t="s">
        <v>82</v>
      </c>
      <c r="C72" s="9" t="s">
        <v>12</v>
      </c>
      <c r="D72" s="9">
        <v>110.00000000000001</v>
      </c>
      <c r="E72" s="8"/>
      <c r="F72" s="38">
        <f t="shared" si="3"/>
        <v>0</v>
      </c>
    </row>
    <row r="73" spans="1:6" outlineLevel="1" x14ac:dyDescent="0.25">
      <c r="A73" s="37">
        <f t="shared" si="5"/>
        <v>12</v>
      </c>
      <c r="B73" s="10" t="s">
        <v>81</v>
      </c>
      <c r="C73" s="9" t="s">
        <v>12</v>
      </c>
      <c r="D73" s="9">
        <v>385.00000000000006</v>
      </c>
      <c r="E73" s="8"/>
      <c r="F73" s="38">
        <f t="shared" si="3"/>
        <v>0</v>
      </c>
    </row>
    <row r="74" spans="1:6" outlineLevel="1" x14ac:dyDescent="0.25">
      <c r="A74" s="37">
        <f t="shared" si="5"/>
        <v>13</v>
      </c>
      <c r="B74" s="10" t="s">
        <v>80</v>
      </c>
      <c r="C74" s="9" t="s">
        <v>8</v>
      </c>
      <c r="D74" s="9">
        <v>1</v>
      </c>
      <c r="E74" s="8"/>
      <c r="F74" s="38">
        <f>E74*D74</f>
        <v>0</v>
      </c>
    </row>
    <row r="75" spans="1:6" ht="12.75" customHeight="1" x14ac:dyDescent="0.25">
      <c r="A75" s="53" t="s">
        <v>54</v>
      </c>
      <c r="B75" s="54"/>
      <c r="C75" s="54"/>
      <c r="D75" s="54"/>
      <c r="E75" s="27"/>
      <c r="F75" s="40">
        <f>SUM(F43:F74)</f>
        <v>0</v>
      </c>
    </row>
    <row r="76" spans="1:6" ht="12.75" customHeight="1" x14ac:dyDescent="0.25">
      <c r="A76" s="53" t="s">
        <v>14</v>
      </c>
      <c r="B76" s="54"/>
      <c r="C76" s="54"/>
      <c r="D76" s="54"/>
      <c r="E76" s="27"/>
      <c r="F76" s="40">
        <f>F75*E76</f>
        <v>0</v>
      </c>
    </row>
    <row r="77" spans="1:6" ht="12.75" customHeight="1" x14ac:dyDescent="0.25">
      <c r="A77" s="53" t="s">
        <v>15</v>
      </c>
      <c r="B77" s="54"/>
      <c r="C77" s="54"/>
      <c r="D77" s="54"/>
      <c r="E77" s="27"/>
      <c r="F77" s="40">
        <f>F75*E77</f>
        <v>0</v>
      </c>
    </row>
    <row r="78" spans="1:6" ht="12.75" customHeight="1" thickBot="1" x14ac:dyDescent="0.3">
      <c r="A78" s="55" t="s">
        <v>55</v>
      </c>
      <c r="B78" s="56"/>
      <c r="C78" s="56"/>
      <c r="D78" s="56"/>
      <c r="E78" s="28"/>
      <c r="F78" s="41">
        <f>F75+F76+F77</f>
        <v>0</v>
      </c>
    </row>
    <row r="80" spans="1:6" s="14" customFormat="1" ht="13.5" thickBot="1" x14ac:dyDescent="0.3">
      <c r="C80" s="15"/>
      <c r="D80" s="15"/>
      <c r="E80" s="16"/>
      <c r="F80" s="17"/>
    </row>
    <row r="81" spans="1:7" s="14" customFormat="1" ht="12.75" customHeight="1" thickBot="1" x14ac:dyDescent="0.3">
      <c r="A81" s="60" t="s">
        <v>60</v>
      </c>
      <c r="B81" s="61"/>
      <c r="C81" s="61"/>
      <c r="D81" s="61"/>
      <c r="E81" s="61"/>
      <c r="F81" s="31">
        <f>F78+F38</f>
        <v>0</v>
      </c>
      <c r="G81" s="1"/>
    </row>
    <row r="82" spans="1:7" s="14" customFormat="1" x14ac:dyDescent="0.25">
      <c r="A82" s="57"/>
      <c r="B82" s="57"/>
      <c r="C82" s="15"/>
      <c r="D82" s="15"/>
      <c r="E82" s="16"/>
      <c r="F82" s="17"/>
    </row>
    <row r="83" spans="1:7" s="14" customFormat="1" x14ac:dyDescent="0.25">
      <c r="C83" s="15"/>
      <c r="D83" s="15"/>
      <c r="E83" s="16"/>
      <c r="F83" s="17"/>
    </row>
    <row r="85" spans="1:7" x14ac:dyDescent="0.2">
      <c r="A85" s="63" t="s">
        <v>16</v>
      </c>
      <c r="B85" s="63"/>
      <c r="C85" s="21"/>
      <c r="D85" s="21"/>
      <c r="E85" s="21"/>
      <c r="F85" s="21"/>
    </row>
    <row r="86" spans="1:7" x14ac:dyDescent="0.2">
      <c r="A86" s="21"/>
      <c r="B86" s="21"/>
      <c r="C86" s="21"/>
      <c r="D86" s="21"/>
      <c r="E86" s="21"/>
      <c r="F86" s="21"/>
    </row>
    <row r="87" spans="1:7" ht="30" customHeight="1" x14ac:dyDescent="0.25">
      <c r="A87" s="62" t="s">
        <v>17</v>
      </c>
      <c r="B87" s="62"/>
      <c r="C87" s="62"/>
      <c r="D87" s="62"/>
      <c r="E87" s="62"/>
      <c r="F87" s="62"/>
    </row>
    <row r="88" spans="1:7" x14ac:dyDescent="0.2">
      <c r="A88" s="21"/>
      <c r="B88" s="21"/>
      <c r="C88" s="21"/>
      <c r="D88" s="21"/>
      <c r="E88" s="21"/>
      <c r="F88" s="21"/>
    </row>
    <row r="89" spans="1:7" x14ac:dyDescent="0.2">
      <c r="A89" s="63" t="s">
        <v>18</v>
      </c>
      <c r="B89" s="63"/>
      <c r="C89" s="21"/>
      <c r="D89" s="21"/>
      <c r="E89" s="21"/>
      <c r="F89" s="21"/>
    </row>
    <row r="90" spans="1:7" x14ac:dyDescent="0.2">
      <c r="A90" s="63" t="s">
        <v>19</v>
      </c>
      <c r="B90" s="63"/>
      <c r="C90" s="21"/>
      <c r="D90" s="21"/>
      <c r="E90" s="21"/>
      <c r="F90" s="21"/>
    </row>
    <row r="91" spans="1:7" x14ac:dyDescent="0.2">
      <c r="A91" s="63" t="s">
        <v>20</v>
      </c>
      <c r="B91" s="63"/>
      <c r="C91" s="21"/>
      <c r="D91" s="21"/>
      <c r="E91" s="21"/>
      <c r="F91" s="21"/>
    </row>
    <row r="92" spans="1:7" ht="15" x14ac:dyDescent="0.2">
      <c r="A92" s="22"/>
      <c r="B92" s="23"/>
      <c r="C92" s="21"/>
      <c r="D92" s="21"/>
      <c r="E92" s="21"/>
      <c r="F92" s="21"/>
    </row>
    <row r="93" spans="1:7" ht="15" x14ac:dyDescent="0.2">
      <c r="A93" s="24" t="s">
        <v>21</v>
      </c>
      <c r="B93" s="25"/>
      <c r="C93" s="21"/>
      <c r="D93" s="21"/>
      <c r="E93" s="21"/>
      <c r="F93" s="21"/>
    </row>
    <row r="94" spans="1:7" ht="26.25" customHeight="1" x14ac:dyDescent="0.25">
      <c r="A94" s="62" t="s">
        <v>22</v>
      </c>
      <c r="B94" s="62"/>
      <c r="C94" s="62"/>
      <c r="D94" s="62"/>
      <c r="E94" s="62"/>
      <c r="F94" s="62"/>
    </row>
    <row r="95" spans="1:7" ht="28.5" customHeight="1" x14ac:dyDescent="0.25">
      <c r="A95" s="62" t="s">
        <v>23</v>
      </c>
      <c r="B95" s="62"/>
      <c r="C95" s="62"/>
      <c r="D95" s="62"/>
      <c r="E95" s="62"/>
      <c r="F95" s="62"/>
    </row>
  </sheetData>
  <mergeCells count="20">
    <mergeCell ref="A95:F95"/>
    <mergeCell ref="A87:F87"/>
    <mergeCell ref="A85:B85"/>
    <mergeCell ref="A89:B89"/>
    <mergeCell ref="A90:B90"/>
    <mergeCell ref="A91:B91"/>
    <mergeCell ref="A94:F94"/>
    <mergeCell ref="A38:D38"/>
    <mergeCell ref="A82:B82"/>
    <mergeCell ref="A40:D40"/>
    <mergeCell ref="A75:D75"/>
    <mergeCell ref="A76:D76"/>
    <mergeCell ref="A77:D77"/>
    <mergeCell ref="A78:D78"/>
    <mergeCell ref="A81:E81"/>
    <mergeCell ref="A1:F1"/>
    <mergeCell ref="A2:F2"/>
    <mergeCell ref="A4:D4"/>
    <mergeCell ref="A36:D36"/>
    <mergeCell ref="A37:D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DE PRECIOS</vt:lpstr>
      <vt:lpstr>'ANEXO DE PRECIOS'!Área_de_impresión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cp:lastPrinted>2018-12-12T14:56:06Z</cp:lastPrinted>
  <dcterms:created xsi:type="dcterms:W3CDTF">2018-11-29T13:41:01Z</dcterms:created>
  <dcterms:modified xsi:type="dcterms:W3CDTF">2018-12-21T14:46:23Z</dcterms:modified>
</cp:coreProperties>
</file>