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Referenciamiento" sheetId="1" r:id="rId1"/>
  </sheets>
  <definedNames>
    <definedName name="_xlnm.Print_Area" localSheetId="0">Referenciamiento!$A$1:$F$45</definedName>
  </definedNames>
  <calcPr calcId="145621"/>
</workbook>
</file>

<file path=xl/calcChain.xml><?xml version="1.0" encoding="utf-8"?>
<calcChain xmlns="http://schemas.openxmlformats.org/spreadsheetml/2006/main">
  <c r="F15" i="1" l="1"/>
  <c r="F16" i="1"/>
  <c r="F7" i="1" l="1"/>
  <c r="F8" i="1"/>
  <c r="F6" i="1"/>
  <c r="F18" i="1"/>
  <c r="F19" i="1"/>
  <c r="F20" i="1"/>
  <c r="F21" i="1"/>
  <c r="F22" i="1"/>
  <c r="F23" i="1"/>
  <c r="F24" i="1"/>
  <c r="F25" i="1"/>
  <c r="F26" i="1"/>
  <c r="F17" i="1"/>
  <c r="F27" i="1" s="1"/>
  <c r="A7" i="1"/>
  <c r="F28" i="1" l="1"/>
  <c r="F30" i="1" s="1"/>
  <c r="F9" i="1"/>
  <c r="F29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F10" i="1" l="1"/>
  <c r="F11" i="1" s="1"/>
  <c r="F33" i="1" s="1"/>
</calcChain>
</file>

<file path=xl/sharedStrings.xml><?xml version="1.0" encoding="utf-8"?>
<sst xmlns="http://schemas.openxmlformats.org/spreadsheetml/2006/main" count="62" uniqueCount="43">
  <si>
    <t>ITEM</t>
  </si>
  <si>
    <t>DESCRIPCIÓN</t>
  </si>
  <si>
    <t>UND</t>
  </si>
  <si>
    <t>CANT</t>
  </si>
  <si>
    <t>UN</t>
  </si>
  <si>
    <t>ML</t>
  </si>
  <si>
    <t>VALOR UNITARIO</t>
  </si>
  <si>
    <t>VALOR PARCIAL</t>
  </si>
  <si>
    <t>UTILIDAD</t>
  </si>
  <si>
    <t>ADMINISTRACIÓN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</si>
  <si>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</si>
  <si>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</si>
  <si>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</si>
  <si>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</si>
  <si>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</si>
  <si>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</si>
  <si>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</si>
  <si>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</si>
  <si>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PUESTA A PUNTO DEL CCTV Y CENTRALES DE MONITOREO SEDES COPED Y CEDIP DEL INPEC</t>
  </si>
  <si>
    <t>IVA</t>
  </si>
  <si>
    <t xml:space="preserve">INSTALACIÓN DE DISCO DURO DE 6 TB </t>
  </si>
  <si>
    <t>INSTALACIÓN DE DVR DE 8 CANALES</t>
  </si>
  <si>
    <t>INSTALACIÓN DE BRAZO PARA CÁMARA</t>
  </si>
  <si>
    <t xml:space="preserve">DESMONTE Y REINSTALACIÓN DE DOMO </t>
  </si>
  <si>
    <t>DESMONTE Y REINSTALACIÓN DE CÁMARAS FIJAS</t>
  </si>
  <si>
    <t>INSTALACIÓN DE DOMOS PTZ EN TERRAZA</t>
  </si>
  <si>
    <t>SUMINISTRO DE EQUIPOS Y ELEMENTOS</t>
  </si>
  <si>
    <t>MANTENIMIENTO, INSTALACIÓN DE EQUIPOS E INFRAESTRUCTURA</t>
  </si>
  <si>
    <t>SUBTOTAL MANTENIMIENTO, INSTALACIÓN DE EQUIPOS E INFRAESTRUCTURA</t>
  </si>
  <si>
    <t>TOTAL MANTENIMIENTO, INSTALACIÓN DE EQUIPOS E INFRAESTRUCTURA</t>
  </si>
  <si>
    <t>SUBTOTAL SUMINISTRO DE EQUIPOS Y ELEMENTOS</t>
  </si>
  <si>
    <t>TOTAL SUMINISTRO DE EQUIPOS Y ELEMENTOS</t>
  </si>
  <si>
    <t>ANEXO DE PRECIOS</t>
  </si>
  <si>
    <t>TOTAL SUMINISTRO, MANTENIMIENTO E INSTALACIÓN DE EQUIPOS Y ELEMENTOS</t>
  </si>
  <si>
    <t xml:space="preserve">SUMINISTRO DE DISCO DURO DE 6 TB </t>
  </si>
  <si>
    <t>SUMINISTRO DE DVR DE 8 CANALES</t>
  </si>
  <si>
    <t>SUMINISTRO DE BRAZO PARA CÁMARA</t>
  </si>
  <si>
    <t>MANTENIMIENTO PREVENTIVO Y CORRECTIVO PARA LA SEDE COPED DEL INPEC</t>
  </si>
  <si>
    <t>MANTENIMIENTO PREVENTIVO  Y CORRECTIVO PARA LA SEDE CEDIP DEL INPEC</t>
  </si>
  <si>
    <t>SUMINISTRO E INSTALACIÓN DE TOPE PARA PUERTA DE VIDRIO</t>
  </si>
  <si>
    <t>SUMINISTRO E INSTALACIÓN DE TUBERÍA IMC ¾”</t>
  </si>
  <si>
    <t>SUMINISTRO E INSTALACIÓN DE CABLE UTP CATEGORÍA 6A</t>
  </si>
  <si>
    <t>SUMINISTRO E INSTALACIÓN DE CABLE HDMI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</si>
</sst>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\ * #,##0_-;\-&quot;$&quot;\ * #,##0_-;_-&quot;$&quot;\ * &quot;-&quot;_-;_-@_-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\ _p_t_a_-;\-* #,##0.00\ _p_t_a_-;_-* &quot;-&quot;??\ _p_t_a_-;_-@_-"/>
    <numFmt numFmtId="168" formatCode="_ [$€]\ * #,##0.00_ ;_ [$€]\ * \-#,##0.00_ ;_ [$€]\ * &quot;-&quot;??_ ;_ @_ "/>
    <numFmt numFmtId="169" formatCode="_-* #,##0.00\ _$_-;\-* #,##0.00\ _$_-;_-* &quot;-&quot;??\ _$_-;_-@_-"/>
    <numFmt numFmtId="170" formatCode="_-* #,##0.00\ &quot;$&quot;_-;\-* #,##0.00\ &quot;$&quot;_-;_-* &quot;-&quot;??\ &quot;$&quot;_-;_-@_-"/>
    <numFmt numFmtId="171" formatCode="_ &quot;$&quot;\ * #,##0_ ;_ &quot;$&quot;\ * \-#,##0_ ;_ &quot;$&quot;\ * &quot;-&quot;_ ;_ @_ "/>
    <numFmt numFmtId="172" formatCode="_([$$-240A]\ * #,##0_);_([$$-240A]\ * \(#,##0\);_([$$-240A]\ * &quot;-&quot;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44" fontId="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9" fillId="0" borderId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172" fontId="10" fillId="0" borderId="0"/>
    <xf numFmtId="0" fontId="10" fillId="0" borderId="0"/>
    <xf numFmtId="172" fontId="1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vertical="center" wrapText="1"/>
    </xf>
    <xf numFmtId="164" fontId="4" fillId="0" borderId="0" xfId="1" applyFont="1" applyAlignment="1">
      <alignment wrapText="1"/>
    </xf>
    <xf numFmtId="0" fontId="7" fillId="0" borderId="0" xfId="2" applyFont="1" applyFill="1" applyBorder="1" applyAlignment="1" applyProtection="1">
      <alignment horizontal="center" vertical="top" wrapText="1"/>
      <protection locked="0"/>
    </xf>
    <xf numFmtId="49" fontId="8" fillId="0" borderId="0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2" applyFont="1" applyFill="1" applyBorder="1" applyAlignment="1" applyProtection="1">
      <alignment horizontal="left" vertical="top"/>
      <protection locked="0"/>
    </xf>
    <xf numFmtId="49" fontId="8" fillId="0" borderId="0" xfId="2" applyNumberFormat="1" applyFont="1" applyFill="1" applyBorder="1" applyAlignment="1" applyProtection="1">
      <alignment horizontal="center" vertical="top"/>
      <protection locked="0"/>
    </xf>
    <xf numFmtId="9" fontId="2" fillId="2" borderId="6" xfId="0" applyNumberFormat="1" applyFont="1" applyFill="1" applyBorder="1" applyAlignment="1">
      <alignment vertical="center" wrapText="1"/>
    </xf>
    <xf numFmtId="164" fontId="4" fillId="0" borderId="1" xfId="1" applyFont="1" applyBorder="1" applyAlignment="1">
      <alignment wrapText="1"/>
    </xf>
    <xf numFmtId="164" fontId="4" fillId="0" borderId="3" xfId="1" applyFont="1" applyBorder="1" applyAlignment="1">
      <alignment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164" fontId="2" fillId="2" borderId="13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0" borderId="0" xfId="2" applyFont="1" applyFill="1" applyAlignment="1" applyProtection="1">
      <alignment horizontal="left" vertical="top"/>
      <protection locked="0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justify" vertical="top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</cellXfs>
  <cellStyles count="36">
    <cellStyle name="Comma_PRESUPUESTOVIAdoblecalzadaFINAL CON TRANs e ipm guerra_2_" xfId="10"/>
    <cellStyle name="Estilo 1" xfId="11"/>
    <cellStyle name="Euro" xfId="12"/>
    <cellStyle name="Millares 10 5" xfId="13"/>
    <cellStyle name="Millares 14" xfId="14"/>
    <cellStyle name="Millares 2" xfId="15"/>
    <cellStyle name="Millares 2 35" xfId="16"/>
    <cellStyle name="Millares 3" xfId="17"/>
    <cellStyle name="Millares 4" xfId="4"/>
    <cellStyle name="Moneda [0]" xfId="1" builtinId="7"/>
    <cellStyle name="Moneda 12" xfId="3"/>
    <cellStyle name="Moneda 2" xfId="6"/>
    <cellStyle name="Moneda 2 2" xfId="18"/>
    <cellStyle name="Moneda 3" xfId="8"/>
    <cellStyle name="Moneda 3 14" xfId="19"/>
    <cellStyle name="Moneda 3 2 4" xfId="20"/>
    <cellStyle name="Normal" xfId="0" builtinId="0"/>
    <cellStyle name="Normal 10" xfId="21"/>
    <cellStyle name="Normal 12" xfId="5"/>
    <cellStyle name="Normal 2" xfId="22"/>
    <cellStyle name="Normal 2 10 2 2" xfId="23"/>
    <cellStyle name="Normal 2 2 2 2 2" xfId="24"/>
    <cellStyle name="Normal 2 2 2 2 2 2 2" xfId="25"/>
    <cellStyle name="Normal 2 3" xfId="26"/>
    <cellStyle name="Normal 2 3 2 2" xfId="27"/>
    <cellStyle name="Normal 3" xfId="28"/>
    <cellStyle name="Normal 3 2 14 4" xfId="29"/>
    <cellStyle name="Normal 3 65 10 3" xfId="30"/>
    <cellStyle name="Normal 3_ADM-INGENIEROS 2" xfId="31"/>
    <cellStyle name="Normal 7" xfId="9"/>
    <cellStyle name="Normal 8" xfId="7"/>
    <cellStyle name="Normal_Formulario Cantidad obra - mayo20" xfId="2"/>
    <cellStyle name="Porcentaje 2" xfId="32"/>
    <cellStyle name="Porcentaje 3" xfId="33"/>
    <cellStyle name="Porcentual 2" xfId="34"/>
    <cellStyle name="Porcentual 3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view="pageBreakPreview" zoomScale="120" zoomScaleNormal="120" zoomScaleSheetLayoutView="120" workbookViewId="0">
      <selection activeCell="F9" sqref="F9"/>
    </sheetView>
  </sheetViews>
  <sheetFormatPr baseColWidth="10" defaultRowHeight="12.75" outlineLevelRow="1"/>
  <cols>
    <col min="1" max="1" width="5.42578125" style="1" customWidth="1"/>
    <col min="2" max="2" width="50.140625" style="1" customWidth="1"/>
    <col min="3" max="3" width="6.7109375" style="1" customWidth="1"/>
    <col min="4" max="4" width="9.28515625" style="1" customWidth="1"/>
    <col min="5" max="6" width="15.140625" style="1" customWidth="1"/>
    <col min="7" max="16384" width="11.42578125" style="1"/>
  </cols>
  <sheetData>
    <row r="1" spans="1:6" ht="15">
      <c r="A1" s="24" t="s">
        <v>32</v>
      </c>
      <c r="B1" s="25"/>
      <c r="C1" s="25"/>
      <c r="D1" s="25"/>
      <c r="E1" s="25"/>
      <c r="F1" s="26"/>
    </row>
    <row r="2" spans="1:6" ht="15.75" thickBot="1">
      <c r="A2" s="27" t="s">
        <v>18</v>
      </c>
      <c r="B2" s="28"/>
      <c r="C2" s="28"/>
      <c r="D2" s="28"/>
      <c r="E2" s="28"/>
      <c r="F2" s="29"/>
    </row>
    <row r="3" spans="1:6" ht="13.5" thickBot="1"/>
    <row r="4" spans="1:6">
      <c r="A4" s="31" t="s">
        <v>26</v>
      </c>
      <c r="B4" s="32"/>
      <c r="C4" s="32"/>
      <c r="D4" s="32"/>
      <c r="E4" s="21"/>
      <c r="F4" s="22"/>
    </row>
    <row r="5" spans="1:6">
      <c r="A5" s="16" t="s">
        <v>0</v>
      </c>
      <c r="B5" s="17" t="s">
        <v>1</v>
      </c>
      <c r="C5" s="17" t="s">
        <v>2</v>
      </c>
      <c r="D5" s="17" t="s">
        <v>3</v>
      </c>
      <c r="E5" s="17" t="s">
        <v>6</v>
      </c>
      <c r="F5" s="4" t="s">
        <v>7</v>
      </c>
    </row>
    <row r="6" spans="1:6" outlineLevel="1">
      <c r="A6" s="5">
        <v>1</v>
      </c>
      <c r="B6" s="3" t="s">
        <v>34</v>
      </c>
      <c r="C6" s="2" t="s">
        <v>2</v>
      </c>
      <c r="D6" s="2">
        <v>29</v>
      </c>
      <c r="E6" s="13"/>
      <c r="F6" s="14">
        <f>E6*D6</f>
        <v>0</v>
      </c>
    </row>
    <row r="7" spans="1:6" outlineLevel="1">
      <c r="A7" s="5">
        <f t="shared" ref="A7" si="0">A6+1</f>
        <v>2</v>
      </c>
      <c r="B7" s="3" t="s">
        <v>35</v>
      </c>
      <c r="C7" s="2" t="s">
        <v>2</v>
      </c>
      <c r="D7" s="2">
        <v>1</v>
      </c>
      <c r="E7" s="13"/>
      <c r="F7" s="14">
        <f t="shared" ref="F7:F8" si="1">E7*D7</f>
        <v>0</v>
      </c>
    </row>
    <row r="8" spans="1:6" outlineLevel="1">
      <c r="A8" s="5">
        <v>3</v>
      </c>
      <c r="B8" s="3" t="s">
        <v>36</v>
      </c>
      <c r="C8" s="2" t="s">
        <v>2</v>
      </c>
      <c r="D8" s="2">
        <v>3</v>
      </c>
      <c r="E8" s="13"/>
      <c r="F8" s="14">
        <f t="shared" si="1"/>
        <v>0</v>
      </c>
    </row>
    <row r="9" spans="1:6" ht="12.75" customHeight="1">
      <c r="A9" s="33" t="s">
        <v>30</v>
      </c>
      <c r="B9" s="34"/>
      <c r="C9" s="34"/>
      <c r="D9" s="34"/>
      <c r="E9" s="6"/>
      <c r="F9" s="15">
        <f>SUM(F6:F8)</f>
        <v>0</v>
      </c>
    </row>
    <row r="10" spans="1:6">
      <c r="A10" s="35" t="s">
        <v>19</v>
      </c>
      <c r="B10" s="36"/>
      <c r="C10" s="36"/>
      <c r="D10" s="36"/>
      <c r="E10" s="6">
        <v>0.19</v>
      </c>
      <c r="F10" s="15">
        <f>F9*E10</f>
        <v>0</v>
      </c>
    </row>
    <row r="11" spans="1:6" ht="13.5" customHeight="1" thickBot="1">
      <c r="A11" s="37" t="s">
        <v>31</v>
      </c>
      <c r="B11" s="38"/>
      <c r="C11" s="38"/>
      <c r="D11" s="38"/>
      <c r="E11" s="12"/>
      <c r="F11" s="15">
        <f>SUM(F9:F10)</f>
        <v>0</v>
      </c>
    </row>
    <row r="12" spans="1:6" ht="12.75" customHeight="1" thickBot="1"/>
    <row r="13" spans="1:6" ht="12.75" customHeight="1">
      <c r="A13" s="31" t="s">
        <v>27</v>
      </c>
      <c r="B13" s="32"/>
      <c r="C13" s="32"/>
      <c r="D13" s="32"/>
      <c r="E13" s="21"/>
      <c r="F13" s="22"/>
    </row>
    <row r="14" spans="1:6" ht="12.75" customHeight="1">
      <c r="A14" s="16" t="s">
        <v>0</v>
      </c>
      <c r="B14" s="17" t="s">
        <v>1</v>
      </c>
      <c r="C14" s="17" t="s">
        <v>2</v>
      </c>
      <c r="D14" s="17" t="s">
        <v>3</v>
      </c>
      <c r="E14" s="17" t="s">
        <v>6</v>
      </c>
      <c r="F14" s="4" t="s">
        <v>7</v>
      </c>
    </row>
    <row r="15" spans="1:6" ht="25.5" outlineLevel="1">
      <c r="A15" s="5">
        <v>1</v>
      </c>
      <c r="B15" s="3" t="s">
        <v>37</v>
      </c>
      <c r="C15" s="2" t="s">
        <v>2</v>
      </c>
      <c r="D15" s="2">
        <v>1</v>
      </c>
      <c r="E15" s="13"/>
      <c r="F15" s="14">
        <f t="shared" ref="F15:F16" si="2">E15*D15</f>
        <v>0</v>
      </c>
    </row>
    <row r="16" spans="1:6" ht="25.5" outlineLevel="1">
      <c r="A16" s="5">
        <f>A15+1</f>
        <v>2</v>
      </c>
      <c r="B16" s="3" t="s">
        <v>38</v>
      </c>
      <c r="C16" s="2" t="s">
        <v>2</v>
      </c>
      <c r="D16" s="2">
        <v>1</v>
      </c>
      <c r="E16" s="13"/>
      <c r="F16" s="14">
        <f t="shared" si="2"/>
        <v>0</v>
      </c>
    </row>
    <row r="17" spans="1:6" outlineLevel="1">
      <c r="A17" s="5">
        <f>A16+1</f>
        <v>3</v>
      </c>
      <c r="B17" s="3" t="s">
        <v>20</v>
      </c>
      <c r="C17" s="2" t="s">
        <v>2</v>
      </c>
      <c r="D17" s="2">
        <v>29</v>
      </c>
      <c r="E17" s="13"/>
      <c r="F17" s="14">
        <f>E17*D17</f>
        <v>0</v>
      </c>
    </row>
    <row r="18" spans="1:6" outlineLevel="1">
      <c r="A18" s="5">
        <f t="shared" ref="A18:A26" si="3">A17+1</f>
        <v>4</v>
      </c>
      <c r="B18" s="3" t="s">
        <v>21</v>
      </c>
      <c r="C18" s="2" t="s">
        <v>2</v>
      </c>
      <c r="D18" s="2">
        <v>1</v>
      </c>
      <c r="E18" s="13"/>
      <c r="F18" s="14">
        <f t="shared" ref="F18:F26" si="4">E18*D18</f>
        <v>0</v>
      </c>
    </row>
    <row r="19" spans="1:6" outlineLevel="1">
      <c r="A19" s="5">
        <f t="shared" si="3"/>
        <v>5</v>
      </c>
      <c r="B19" s="3" t="s">
        <v>42</v>
      </c>
      <c r="C19" s="2" t="s">
        <v>2</v>
      </c>
      <c r="D19" s="2">
        <v>1</v>
      </c>
      <c r="E19" s="13"/>
      <c r="F19" s="14">
        <f t="shared" si="4"/>
        <v>0</v>
      </c>
    </row>
    <row r="20" spans="1:6" outlineLevel="1">
      <c r="A20" s="5">
        <f t="shared" si="3"/>
        <v>6</v>
      </c>
      <c r="B20" s="3" t="s">
        <v>39</v>
      </c>
      <c r="C20" s="2" t="s">
        <v>2</v>
      </c>
      <c r="D20" s="2">
        <v>1</v>
      </c>
      <c r="E20" s="13"/>
      <c r="F20" s="14">
        <f t="shared" si="4"/>
        <v>0</v>
      </c>
    </row>
    <row r="21" spans="1:6" outlineLevel="1">
      <c r="A21" s="5">
        <f t="shared" si="3"/>
        <v>7</v>
      </c>
      <c r="B21" s="3" t="s">
        <v>40</v>
      </c>
      <c r="C21" s="2" t="s">
        <v>5</v>
      </c>
      <c r="D21" s="2">
        <v>80</v>
      </c>
      <c r="E21" s="13"/>
      <c r="F21" s="14">
        <f t="shared" si="4"/>
        <v>0</v>
      </c>
    </row>
    <row r="22" spans="1:6" outlineLevel="1">
      <c r="A22" s="5">
        <f t="shared" si="3"/>
        <v>8</v>
      </c>
      <c r="B22" s="3" t="s">
        <v>41</v>
      </c>
      <c r="C22" s="2" t="s">
        <v>5</v>
      </c>
      <c r="D22" s="2">
        <v>2100</v>
      </c>
      <c r="E22" s="13"/>
      <c r="F22" s="14">
        <f t="shared" si="4"/>
        <v>0</v>
      </c>
    </row>
    <row r="23" spans="1:6" outlineLevel="1">
      <c r="A23" s="5">
        <f t="shared" si="3"/>
        <v>9</v>
      </c>
      <c r="B23" s="3" t="s">
        <v>22</v>
      </c>
      <c r="C23" s="2" t="s">
        <v>4</v>
      </c>
      <c r="D23" s="2">
        <v>3</v>
      </c>
      <c r="E23" s="13"/>
      <c r="F23" s="14">
        <f t="shared" si="4"/>
        <v>0</v>
      </c>
    </row>
    <row r="24" spans="1:6" outlineLevel="1">
      <c r="A24" s="5">
        <f t="shared" si="3"/>
        <v>10</v>
      </c>
      <c r="B24" s="3" t="s">
        <v>23</v>
      </c>
      <c r="C24" s="2" t="s">
        <v>2</v>
      </c>
      <c r="D24" s="2">
        <v>1</v>
      </c>
      <c r="E24" s="13"/>
      <c r="F24" s="14">
        <f t="shared" si="4"/>
        <v>0</v>
      </c>
    </row>
    <row r="25" spans="1:6" outlineLevel="1">
      <c r="A25" s="5">
        <f t="shared" si="3"/>
        <v>11</v>
      </c>
      <c r="B25" s="3" t="s">
        <v>24</v>
      </c>
      <c r="C25" s="2" t="s">
        <v>2</v>
      </c>
      <c r="D25" s="2">
        <v>8</v>
      </c>
      <c r="E25" s="13"/>
      <c r="F25" s="14">
        <f t="shared" si="4"/>
        <v>0</v>
      </c>
    </row>
    <row r="26" spans="1:6" ht="10.5" customHeight="1" outlineLevel="1">
      <c r="A26" s="5">
        <f t="shared" si="3"/>
        <v>12</v>
      </c>
      <c r="B26" s="3" t="s">
        <v>25</v>
      </c>
      <c r="C26" s="2" t="s">
        <v>2</v>
      </c>
      <c r="D26" s="2">
        <v>3</v>
      </c>
      <c r="E26" s="13"/>
      <c r="F26" s="14">
        <f t="shared" si="4"/>
        <v>0</v>
      </c>
    </row>
    <row r="27" spans="1:6" ht="12.75" customHeight="1">
      <c r="A27" s="33" t="s">
        <v>28</v>
      </c>
      <c r="B27" s="34"/>
      <c r="C27" s="34"/>
      <c r="D27" s="34"/>
      <c r="E27" s="6"/>
      <c r="F27" s="15">
        <f>SUM(F15:F26)</f>
        <v>0</v>
      </c>
    </row>
    <row r="28" spans="1:6" ht="12.75" customHeight="1">
      <c r="A28" s="33" t="s">
        <v>9</v>
      </c>
      <c r="B28" s="34"/>
      <c r="C28" s="34"/>
      <c r="D28" s="34"/>
      <c r="E28" s="6"/>
      <c r="F28" s="15">
        <f>F27*E28</f>
        <v>0</v>
      </c>
    </row>
    <row r="29" spans="1:6" ht="12.75" customHeight="1">
      <c r="A29" s="33" t="s">
        <v>8</v>
      </c>
      <c r="B29" s="34"/>
      <c r="C29" s="34"/>
      <c r="D29" s="34"/>
      <c r="E29" s="6"/>
      <c r="F29" s="15">
        <f>F27*E29</f>
        <v>0</v>
      </c>
    </row>
    <row r="30" spans="1:6" ht="13.5" customHeight="1" thickBot="1">
      <c r="A30" s="37" t="s">
        <v>29</v>
      </c>
      <c r="B30" s="38"/>
      <c r="C30" s="38"/>
      <c r="D30" s="38"/>
      <c r="E30" s="12"/>
      <c r="F30" s="15">
        <f>SUM(F27:F29)</f>
        <v>0</v>
      </c>
    </row>
    <row r="31" spans="1:6" ht="12.75" customHeight="1" thickBot="1">
      <c r="A31" s="18"/>
      <c r="B31" s="19"/>
      <c r="C31" s="19"/>
      <c r="D31" s="19"/>
      <c r="E31" s="19"/>
      <c r="F31" s="20"/>
    </row>
    <row r="32" spans="1:6" ht="13.5" thickBot="1">
      <c r="F32" s="7"/>
    </row>
    <row r="33" spans="1:6" ht="13.5" customHeight="1" thickBot="1">
      <c r="A33" s="40" t="s">
        <v>33</v>
      </c>
      <c r="B33" s="41"/>
      <c r="C33" s="41"/>
      <c r="D33" s="41"/>
      <c r="E33" s="42"/>
      <c r="F33" s="23">
        <f>F30+F11</f>
        <v>0</v>
      </c>
    </row>
    <row r="35" spans="1:6">
      <c r="A35" s="30" t="s">
        <v>10</v>
      </c>
      <c r="B35" s="30"/>
    </row>
    <row r="37" spans="1:6" ht="28.5" customHeight="1">
      <c r="A37" s="39" t="s">
        <v>11</v>
      </c>
      <c r="B37" s="39"/>
      <c r="C37" s="39"/>
      <c r="D37" s="39"/>
      <c r="E37" s="39"/>
      <c r="F37" s="39"/>
    </row>
    <row r="39" spans="1:6">
      <c r="A39" s="30" t="s">
        <v>12</v>
      </c>
      <c r="B39" s="30"/>
    </row>
    <row r="40" spans="1:6">
      <c r="A40" s="30" t="s">
        <v>13</v>
      </c>
      <c r="B40" s="30"/>
    </row>
    <row r="41" spans="1:6">
      <c r="A41" s="30" t="s">
        <v>14</v>
      </c>
      <c r="B41" s="30"/>
    </row>
    <row r="42" spans="1:6" ht="15">
      <c r="A42" s="8"/>
      <c r="B42" s="9"/>
    </row>
    <row r="43" spans="1:6" ht="15">
      <c r="A43" s="10" t="s">
        <v>15</v>
      </c>
      <c r="B43" s="11"/>
    </row>
    <row r="44" spans="1:6" ht="27" customHeight="1">
      <c r="A44" s="39" t="s">
        <v>16</v>
      </c>
      <c r="B44" s="39"/>
      <c r="C44" s="39"/>
      <c r="D44" s="39"/>
      <c r="E44" s="39"/>
      <c r="F44" s="39"/>
    </row>
    <row r="45" spans="1:6" ht="31.5" customHeight="1">
      <c r="A45" s="39" t="s">
        <v>17</v>
      </c>
      <c r="B45" s="39"/>
      <c r="C45" s="39"/>
      <c r="D45" s="39"/>
      <c r="E45" s="39"/>
      <c r="F45" s="39"/>
    </row>
  </sheetData>
  <mergeCells count="19">
    <mergeCell ref="A44:F44"/>
    <mergeCell ref="A45:F45"/>
    <mergeCell ref="A37:F37"/>
    <mergeCell ref="A33:E33"/>
    <mergeCell ref="A41:B41"/>
    <mergeCell ref="A1:F1"/>
    <mergeCell ref="A2:F2"/>
    <mergeCell ref="A35:B35"/>
    <mergeCell ref="A39:B39"/>
    <mergeCell ref="A40:B40"/>
    <mergeCell ref="A4:D4"/>
    <mergeCell ref="A9:D9"/>
    <mergeCell ref="A10:D10"/>
    <mergeCell ref="A30:D30"/>
    <mergeCell ref="A11:D11"/>
    <mergeCell ref="A27:D27"/>
    <mergeCell ref="A28:D28"/>
    <mergeCell ref="A29:D29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Referenciamiento</vt:lpstr>
      <vt:lpstr>Referenciamiento!Área_de_impresión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Nestor Hugo Zapata Carmona</cp:lastModifiedBy>
  <cp:lastPrinted>2018-12-12T14:51:26Z</cp:lastPrinted>
  <dcterms:created xsi:type="dcterms:W3CDTF">2018-11-28T16:18:12Z</dcterms:created>
  <dcterms:modified xsi:type="dcterms:W3CDTF">2018-12-19T14:26:38Z</dcterms:modified>
</cp:coreProperties>
</file>