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9320" windowHeight="7710"/>
  </bookViews>
  <sheets>
    <sheet name="ANEXO 2" sheetId="2" r:id="rId1"/>
  </sheets>
  <calcPr calcId="145621"/>
</workbook>
</file>

<file path=xl/calcChain.xml><?xml version="1.0" encoding="utf-8"?>
<calcChain xmlns="http://schemas.openxmlformats.org/spreadsheetml/2006/main">
  <c r="G21" i="2" l="1"/>
  <c r="G24" i="2" s="1"/>
  <c r="G12" i="2"/>
  <c r="G10" i="2"/>
  <c r="G8" i="2"/>
  <c r="G13" i="2" l="1"/>
  <c r="G15" i="2" s="1"/>
  <c r="G25" i="2"/>
  <c r="G26" i="2" s="1"/>
  <c r="G14" i="2" l="1"/>
  <c r="G16" i="2" s="1"/>
  <c r="G28" i="2" s="1"/>
</calcChain>
</file>

<file path=xl/sharedStrings.xml><?xml version="1.0" encoding="utf-8"?>
<sst xmlns="http://schemas.openxmlformats.org/spreadsheetml/2006/main" count="47" uniqueCount="39">
  <si>
    <t>ANEXO No. 2 – PROPUESTA ECONÓMICA</t>
  </si>
  <si>
    <t>Gl</t>
  </si>
  <si>
    <t>SUBTOTAL</t>
  </si>
  <si>
    <t>A</t>
  </si>
  <si>
    <t>U</t>
  </si>
  <si>
    <t xml:space="preserve">VALOR TOTAL (en letras) </t>
  </si>
  <si>
    <t>Los valores unitarios son a todo costo (costos directos más indirectos).  En el análisis se tuvieron en cuenta los siguientes porcentajes :</t>
  </si>
  <si>
    <t>Administración(A)</t>
  </si>
  <si>
    <t xml:space="preserve">Utilidad  (U)           </t>
  </si>
  <si>
    <t xml:space="preserve">Total AU       </t>
  </si>
  <si>
    <t xml:space="preserve">Nota:  </t>
  </si>
  <si>
    <t>1. El proponente debe considerar e incluir, todas y cada  una de  la especificaciones señaladas en los respectivos ítems, para la elaboración de su oferta.</t>
  </si>
  <si>
    <t>2. Las contribuciones especiales para entidades estatales, que deriven de este contrato serán tasados sobre la mano de obra del componente de mantenimiento</t>
  </si>
  <si>
    <t>Ronda</t>
  </si>
  <si>
    <t>MANTENIMIENTO E INSTALACIÓN DE ELEMENTOS</t>
  </si>
  <si>
    <t>ITEM</t>
  </si>
  <si>
    <t>DESCRIPCIÓN</t>
  </si>
  <si>
    <t>UND</t>
  </si>
  <si>
    <t>CANT</t>
  </si>
  <si>
    <t>VR UNITARIO</t>
  </si>
  <si>
    <t>VR PARCIAL</t>
  </si>
  <si>
    <t>MANTENIMIENTO PREVENTIVO CCTV</t>
  </si>
  <si>
    <t xml:space="preserve">Mes </t>
  </si>
  <si>
    <t>INSTALACION DE CÁMARA</t>
  </si>
  <si>
    <t xml:space="preserve">Un </t>
  </si>
  <si>
    <t>TOTAL MANTENIMIENTO E INSTALACIÓN</t>
  </si>
  <si>
    <t>SUMINISTRO  DE ELEMENTOS</t>
  </si>
  <si>
    <t xml:space="preserve">IVA </t>
  </si>
  <si>
    <t>TOTAL SUMINISTRO</t>
  </si>
  <si>
    <t>TOTAL PROYECTO</t>
  </si>
  <si>
    <t>SUMINISTRO DE CAMARAS</t>
  </si>
  <si>
    <t>MANTENIMIENTO CORRECTIVO CCTV</t>
  </si>
  <si>
    <t>Mantenimiento preventivo al sistema CCTV en Sedes Rama Judicial (Edificio Jose Félix de Restrepo, Edificio Atlas y Edificio Rodrigo Lara Bonilla)</t>
  </si>
  <si>
    <t>Instalación de cámara en ascensor del Edificio Jose Felix de Restrepo (incluye todos los elementos necesarios para su correcta instalación, tales como soportes, cable, conectores y demás accesorios de infraestructura que se requieran), lo mismo que licenciamiento para su integración al sistema central</t>
  </si>
  <si>
    <t>Suministro de cámara en ascensor del Edificio Jose Felix de Restrepo (incluye todos los elementos necesarios para su correcta instalación, tales como soportes, cable, conectores y demás accesorios de infraestructura que se requieran), lo mismo que licenciamiento para su integración al sistema central</t>
  </si>
  <si>
    <t>MANTENIMIENTO PREVENTIVO Y CORRECTIVO DEL SISTEMA DEL CIRCUITO CERRADO DE TELEVISIÓN CCTV, DE LOS EDIFICIOS  JOSÉ FELIX DE RESTREPO , RODRIGO LARA BONILLA , ATLAS Y EL SUMINISTRO E INSTALACIÓN DE CÁMARAS DE VIDEO  EN LOS OCHO (8) ASCENSORES DEL EDIFICIO JOSÉ FELIXFÉLIX DE RESTREPO</t>
  </si>
  <si>
    <t xml:space="preserve">BOLSA DE REPUESTOS </t>
  </si>
  <si>
    <r>
      <t xml:space="preserve">Mantenimiento correctivo al sistema CCTV </t>
    </r>
    <r>
      <rPr>
        <sz val="10"/>
        <color rgb="FF000000"/>
        <rFont val="Calibri"/>
        <family val="2"/>
        <scheme val="minor"/>
      </rPr>
      <t>en Sedes Rama Judicial (Edificio Jose Félix de Restrepo, Edificio Atlas y Edificio Rodrigo Lara Bonilla)</t>
    </r>
  </si>
  <si>
    <t>Bolsa de repuestos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</si>
</sst>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_-* #,##0.00\ &quot;€&quot;_-;\-* #,##0.00\ &quot;€&quot;_-;_-* &quot;-&quot;??\ &quot;€&quot;_-;_-@_-"/>
    <numFmt numFmtId="167" formatCode="_-&quot;$&quot;* #,##0_-;\-&quot;$&quot;* #,##0_-;_-&quot;$&quot;* &quot;-&quot;??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Helv"/>
    </font>
    <font>
      <b/>
      <sz val="11"/>
      <name val="Calibri"/>
      <family val="2"/>
      <scheme val="minor"/>
    </font>
    <font>
      <sz val="10"/>
      <name val="Helv"/>
      <charset val="204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166" fontId="3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7" fillId="0" borderId="0"/>
    <xf numFmtId="0" fontId="9" fillId="0" borderId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Fill="1"/>
    <xf numFmtId="0" fontId="3" fillId="0" borderId="0" xfId="1" applyFont="1" applyFill="1" applyBorder="1" applyAlignment="1">
      <alignment horizontal="center" vertical="center" wrapText="1"/>
    </xf>
    <xf numFmtId="0" fontId="3" fillId="3" borderId="0" xfId="1" applyFont="1" applyFill="1" applyAlignment="1">
      <alignment vertical="center" wrapText="1"/>
    </xf>
    <xf numFmtId="0" fontId="6" fillId="0" borderId="0" xfId="0" applyFont="1" applyFill="1"/>
    <xf numFmtId="0" fontId="4" fillId="0" borderId="0" xfId="5" applyFont="1" applyFill="1" applyBorder="1" applyAlignment="1" applyProtection="1">
      <alignment horizontal="center" vertical="top" wrapText="1"/>
      <protection locked="0"/>
    </xf>
    <xf numFmtId="49" fontId="8" fillId="0" borderId="0" xfId="5" applyNumberFormat="1" applyFont="1" applyFill="1" applyBorder="1" applyAlignment="1" applyProtection="1">
      <alignment horizontal="center" vertical="top" wrapText="1"/>
      <protection locked="0"/>
    </xf>
    <xf numFmtId="0" fontId="5" fillId="0" borderId="0" xfId="5" applyFont="1" applyFill="1" applyBorder="1" applyAlignment="1" applyProtection="1">
      <alignment horizontal="left" vertical="top"/>
      <protection locked="0"/>
    </xf>
    <xf numFmtId="49" fontId="8" fillId="0" borderId="0" xfId="5" applyNumberFormat="1" applyFont="1" applyFill="1" applyBorder="1" applyAlignment="1" applyProtection="1">
      <alignment horizontal="center" vertical="top"/>
      <protection locked="0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167" fontId="11" fillId="0" borderId="1" xfId="4" applyNumberFormat="1" applyFont="1" applyBorder="1" applyAlignment="1">
      <alignment horizontal="center" vertical="center" wrapText="1"/>
    </xf>
    <xf numFmtId="167" fontId="11" fillId="0" borderId="1" xfId="4" applyNumberFormat="1" applyFont="1" applyBorder="1" applyAlignment="1">
      <alignment vertical="center" wrapText="1"/>
    </xf>
    <xf numFmtId="164" fontId="12" fillId="0" borderId="0" xfId="7" applyFont="1" applyAlignment="1">
      <alignment horizontal="center" vertical="center"/>
    </xf>
    <xf numFmtId="167" fontId="10" fillId="2" borderId="1" xfId="0" applyNumberFormat="1" applyFont="1" applyFill="1" applyBorder="1" applyAlignment="1">
      <alignment horizontal="center" vertical="center" wrapText="1"/>
    </xf>
    <xf numFmtId="9" fontId="10" fillId="2" borderId="1" xfId="0" applyNumberFormat="1" applyFont="1" applyFill="1" applyBorder="1" applyAlignment="1">
      <alignment vertical="center" wrapText="1"/>
    </xf>
    <xf numFmtId="9" fontId="10" fillId="2" borderId="1" xfId="0" applyNumberFormat="1" applyFont="1" applyFill="1" applyBorder="1" applyAlignment="1">
      <alignment horizontal="right" vertical="center" wrapText="1"/>
    </xf>
    <xf numFmtId="167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5" fontId="6" fillId="0" borderId="0" xfId="0" applyNumberFormat="1" applyFont="1" applyFill="1"/>
    <xf numFmtId="0" fontId="1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horizontal="right" vertical="center" wrapText="1"/>
    </xf>
    <xf numFmtId="0" fontId="10" fillId="2" borderId="2" xfId="0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5" fillId="0" borderId="0" xfId="5" applyFont="1" applyFill="1" applyAlignment="1" applyProtection="1">
      <alignment horizontal="left" vertical="top"/>
      <protection locked="0"/>
    </xf>
    <xf numFmtId="0" fontId="10" fillId="2" borderId="4" xfId="0" applyFont="1" applyFill="1" applyBorder="1" applyAlignment="1">
      <alignment horizontal="right" vertical="center" wrapText="1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4" fillId="0" borderId="0" xfId="5" applyFont="1" applyFill="1" applyBorder="1" applyAlignment="1" applyProtection="1">
      <alignment horizontal="left" vertical="top" wrapText="1"/>
      <protection locked="0"/>
    </xf>
    <xf numFmtId="0" fontId="4" fillId="0" borderId="0" xfId="6" applyNumberFormat="1" applyFont="1" applyFill="1" applyBorder="1" applyAlignment="1">
      <alignment horizontal="left" vertical="center" wrapText="1"/>
    </xf>
    <xf numFmtId="0" fontId="4" fillId="0" borderId="0" xfId="5" applyFont="1" applyFill="1" applyAlignment="1" applyProtection="1">
      <alignment horizontal="left" vertical="top" wrapText="1"/>
      <protection locked="0"/>
    </xf>
  </cellXfs>
  <cellStyles count="8">
    <cellStyle name="Moneda" xfId="4" builtinId="4"/>
    <cellStyle name="Moneda [0]" xfId="7" builtinId="7"/>
    <cellStyle name="Moneda 2" xfId="2"/>
    <cellStyle name="Normal" xfId="0" builtinId="0"/>
    <cellStyle name="Normal 3 2" xfId="3"/>
    <cellStyle name="Normal_Formulario Cantidad obra - mayo20" xfId="5"/>
    <cellStyle name="Normal_formulario de cantidades" xfId="1"/>
    <cellStyle name="Normal_PPTO-TALLER DE PINTURA-FINAL-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40"/>
  <sheetViews>
    <sheetView tabSelected="1" workbookViewId="0">
      <selection activeCell="C12" sqref="C12"/>
    </sheetView>
  </sheetViews>
  <sheetFormatPr baseColWidth="10" defaultRowHeight="15"/>
  <cols>
    <col min="1" max="1" width="2" customWidth="1"/>
    <col min="2" max="2" width="5" customWidth="1"/>
    <col min="3" max="3" width="46.5703125" customWidth="1"/>
    <col min="4" max="4" width="6.7109375" customWidth="1"/>
    <col min="5" max="5" width="7" customWidth="1"/>
    <col min="6" max="6" width="16.42578125" customWidth="1"/>
    <col min="7" max="7" width="17.5703125" customWidth="1"/>
    <col min="9" max="9" width="12.85546875" bestFit="1" customWidth="1"/>
  </cols>
  <sheetData>
    <row r="2" spans="1:22">
      <c r="B2" s="22" t="s">
        <v>0</v>
      </c>
      <c r="C2" s="22"/>
      <c r="D2" s="22"/>
      <c r="E2" s="22"/>
      <c r="F2" s="22"/>
      <c r="G2" s="22"/>
    </row>
    <row r="3" spans="1:22" s="3" customFormat="1" ht="39.75" customHeight="1">
      <c r="A3" s="2"/>
      <c r="B3" s="23" t="s">
        <v>35</v>
      </c>
      <c r="C3" s="24"/>
      <c r="D3" s="24"/>
      <c r="E3" s="24"/>
      <c r="F3" s="24"/>
      <c r="G3" s="25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 s="3" customFormat="1">
      <c r="A4" s="2"/>
      <c r="B4" s="26"/>
      <c r="C4" s="27"/>
      <c r="D4" s="27"/>
      <c r="E4" s="27"/>
      <c r="F4" s="27"/>
      <c r="G4" s="28"/>
      <c r="H4" s="1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 s="3" customFormat="1" ht="15" customHeight="1">
      <c r="A5" s="2"/>
      <c r="B5" s="29" t="s">
        <v>14</v>
      </c>
      <c r="C5" s="30"/>
      <c r="D5" s="30"/>
      <c r="E5" s="30"/>
      <c r="F5" s="30"/>
      <c r="G5" s="31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2" s="3" customFormat="1">
      <c r="A6" s="2"/>
      <c r="B6" s="19" t="s">
        <v>15</v>
      </c>
      <c r="C6" s="19" t="s">
        <v>16</v>
      </c>
      <c r="D6" s="19" t="s">
        <v>17</v>
      </c>
      <c r="E6" s="19" t="s">
        <v>18</v>
      </c>
      <c r="F6" s="19" t="s">
        <v>19</v>
      </c>
      <c r="G6" s="19" t="s">
        <v>20</v>
      </c>
      <c r="H6"/>
      <c r="I6"/>
      <c r="J6"/>
      <c r="K6"/>
      <c r="L6"/>
      <c r="M6"/>
      <c r="N6"/>
      <c r="O6"/>
      <c r="P6"/>
      <c r="Q6"/>
      <c r="R6"/>
      <c r="S6"/>
      <c r="T6"/>
      <c r="U6"/>
      <c r="V6"/>
    </row>
    <row r="7" spans="1:22" s="3" customFormat="1">
      <c r="A7" s="2"/>
      <c r="B7" s="9">
        <v>1</v>
      </c>
      <c r="C7" s="32" t="s">
        <v>21</v>
      </c>
      <c r="D7" s="32"/>
      <c r="E7" s="32"/>
      <c r="F7" s="32"/>
      <c r="G7" s="32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 s="3" customFormat="1" ht="39" customHeight="1">
      <c r="A8" s="2"/>
      <c r="B8" s="18">
        <v>1.1000000000000001</v>
      </c>
      <c r="C8" s="10" t="s">
        <v>32</v>
      </c>
      <c r="D8" s="18" t="s">
        <v>13</v>
      </c>
      <c r="E8" s="18">
        <v>1</v>
      </c>
      <c r="F8" s="11"/>
      <c r="G8" s="12">
        <f>F8*E8</f>
        <v>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 s="3" customFormat="1">
      <c r="A9" s="2"/>
      <c r="B9" s="9">
        <v>2</v>
      </c>
      <c r="C9" s="32" t="s">
        <v>31</v>
      </c>
      <c r="D9" s="32"/>
      <c r="E9" s="32"/>
      <c r="F9" s="32"/>
      <c r="G9" s="32"/>
      <c r="H9"/>
      <c r="I9"/>
      <c r="J9"/>
      <c r="K9"/>
      <c r="L9"/>
      <c r="M9"/>
      <c r="N9"/>
      <c r="O9"/>
      <c r="P9"/>
      <c r="Q9"/>
      <c r="R9"/>
      <c r="S9"/>
      <c r="T9"/>
      <c r="U9"/>
      <c r="V9"/>
    </row>
    <row r="10" spans="1:22" s="3" customFormat="1" ht="42" customHeight="1">
      <c r="A10" s="2"/>
      <c r="B10" s="18">
        <v>2.1</v>
      </c>
      <c r="C10" s="10" t="s">
        <v>37</v>
      </c>
      <c r="D10" s="18" t="s">
        <v>22</v>
      </c>
      <c r="E10" s="18">
        <v>2</v>
      </c>
      <c r="F10" s="13"/>
      <c r="G10" s="12">
        <f>F10*E10</f>
        <v>0</v>
      </c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</row>
    <row r="11" spans="1:22" s="3" customFormat="1">
      <c r="A11" s="2"/>
      <c r="B11" s="9">
        <v>3</v>
      </c>
      <c r="C11" s="32" t="s">
        <v>23</v>
      </c>
      <c r="D11" s="32"/>
      <c r="E11" s="32"/>
      <c r="F11" s="32"/>
      <c r="G11" s="32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 s="3" customFormat="1" ht="77.25" customHeight="1">
      <c r="A12" s="2"/>
      <c r="B12" s="18">
        <v>3.1</v>
      </c>
      <c r="C12" s="10" t="s">
        <v>33</v>
      </c>
      <c r="D12" s="18" t="s">
        <v>24</v>
      </c>
      <c r="E12" s="18">
        <v>8</v>
      </c>
      <c r="F12" s="11"/>
      <c r="G12" s="12">
        <f>F12*E12</f>
        <v>0</v>
      </c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</row>
    <row r="13" spans="1:22" s="3" customFormat="1">
      <c r="A13" s="2"/>
      <c r="B13" s="29" t="s">
        <v>2</v>
      </c>
      <c r="C13" s="30"/>
      <c r="D13" s="30"/>
      <c r="E13" s="30"/>
      <c r="F13" s="31"/>
      <c r="G13" s="14">
        <f>G8+G10+G12</f>
        <v>0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</row>
    <row r="14" spans="1:22" s="3" customFormat="1">
      <c r="A14" s="2"/>
      <c r="B14" s="33" t="s">
        <v>3</v>
      </c>
      <c r="C14" s="33"/>
      <c r="D14" s="33"/>
      <c r="E14" s="33"/>
      <c r="F14" s="15"/>
      <c r="G14" s="14">
        <f>G13*F14</f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</row>
    <row r="15" spans="1:22" s="3" customFormat="1" ht="15" customHeight="1">
      <c r="A15" s="2"/>
      <c r="B15" s="34" t="s">
        <v>4</v>
      </c>
      <c r="C15" s="35"/>
      <c r="D15" s="35"/>
      <c r="E15" s="35"/>
      <c r="F15" s="16"/>
      <c r="G15" s="14">
        <f>G13*F15</f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</row>
    <row r="16" spans="1:22" s="3" customFormat="1">
      <c r="A16" s="2"/>
      <c r="B16" s="36" t="s">
        <v>25</v>
      </c>
      <c r="C16" s="36"/>
      <c r="D16" s="36"/>
      <c r="E16" s="36"/>
      <c r="F16" s="36"/>
      <c r="G16" s="14">
        <f>G13+G14+G15</f>
        <v>0</v>
      </c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</row>
    <row r="17" spans="1:22" s="3" customFormat="1" ht="15" customHeight="1">
      <c r="A17" s="2"/>
      <c r="B17" s="21"/>
      <c r="C17" s="21"/>
      <c r="D17" s="21"/>
      <c r="E17" s="21"/>
      <c r="F17" s="21"/>
      <c r="G17" s="21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 s="3" customFormat="1">
      <c r="A18" s="2"/>
      <c r="B18" s="36" t="s">
        <v>26</v>
      </c>
      <c r="C18" s="36"/>
      <c r="D18" s="36"/>
      <c r="E18" s="36"/>
      <c r="F18" s="36"/>
      <c r="G18" s="36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</row>
    <row r="19" spans="1:22" s="3" customFormat="1" ht="15" customHeight="1">
      <c r="A19" s="2"/>
      <c r="B19" s="19" t="s">
        <v>15</v>
      </c>
      <c r="C19" s="19" t="s">
        <v>16</v>
      </c>
      <c r="D19" s="19" t="s">
        <v>17</v>
      </c>
      <c r="E19" s="19" t="s">
        <v>18</v>
      </c>
      <c r="F19" s="19" t="s">
        <v>19</v>
      </c>
      <c r="G19" s="19" t="s">
        <v>20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 s="4" customFormat="1" ht="12.75">
      <c r="B20" s="9">
        <v>4</v>
      </c>
      <c r="C20" s="32" t="s">
        <v>30</v>
      </c>
      <c r="D20" s="32"/>
      <c r="E20" s="32"/>
      <c r="F20" s="32"/>
      <c r="G20" s="32"/>
    </row>
    <row r="21" spans="1:22" s="4" customFormat="1" ht="76.5">
      <c r="B21" s="18">
        <v>4.0999999999999996</v>
      </c>
      <c r="C21" s="10" t="s">
        <v>34</v>
      </c>
      <c r="D21" s="18" t="s">
        <v>24</v>
      </c>
      <c r="E21" s="18">
        <v>8</v>
      </c>
      <c r="F21" s="11"/>
      <c r="G21" s="17">
        <f>F21*E21</f>
        <v>0</v>
      </c>
    </row>
    <row r="22" spans="1:22" s="4" customFormat="1" ht="12.75" customHeight="1">
      <c r="B22" s="9">
        <v>5</v>
      </c>
      <c r="C22" s="42" t="s">
        <v>36</v>
      </c>
      <c r="D22" s="43"/>
      <c r="E22" s="43"/>
      <c r="F22" s="43"/>
      <c r="G22" s="44"/>
    </row>
    <row r="23" spans="1:22" s="4" customFormat="1" ht="12.75">
      <c r="B23" s="18">
        <v>5.0999999999999996</v>
      </c>
      <c r="C23" s="10" t="s">
        <v>38</v>
      </c>
      <c r="D23" s="18" t="s">
        <v>1</v>
      </c>
      <c r="E23" s="18">
        <v>1</v>
      </c>
      <c r="F23" s="11">
        <v>10000000</v>
      </c>
      <c r="G23" s="17">
        <v>0</v>
      </c>
      <c r="I23" s="20"/>
    </row>
    <row r="24" spans="1:22" s="4" customFormat="1" ht="12.75">
      <c r="B24" s="29" t="s">
        <v>2</v>
      </c>
      <c r="C24" s="30"/>
      <c r="D24" s="30"/>
      <c r="E24" s="30"/>
      <c r="F24" s="31"/>
      <c r="G24" s="14">
        <f>G21</f>
        <v>0</v>
      </c>
    </row>
    <row r="25" spans="1:22" s="4" customFormat="1" ht="12.75">
      <c r="B25" s="34" t="s">
        <v>27</v>
      </c>
      <c r="C25" s="35"/>
      <c r="D25" s="35"/>
      <c r="E25" s="41"/>
      <c r="F25" s="15">
        <v>0.19</v>
      </c>
      <c r="G25" s="14">
        <f>G24*F25</f>
        <v>0</v>
      </c>
    </row>
    <row r="26" spans="1:22" s="4" customFormat="1" ht="12.75">
      <c r="B26" s="29" t="s">
        <v>28</v>
      </c>
      <c r="C26" s="30"/>
      <c r="D26" s="30"/>
      <c r="E26" s="30"/>
      <c r="F26" s="31"/>
      <c r="G26" s="14">
        <f>G24+G25</f>
        <v>0</v>
      </c>
    </row>
    <row r="27" spans="1:22" s="4" customFormat="1" ht="12" customHeight="1">
      <c r="B27" s="37"/>
      <c r="C27" s="38"/>
      <c r="D27" s="38"/>
      <c r="E27" s="38"/>
      <c r="F27" s="38"/>
      <c r="G27" s="39"/>
    </row>
    <row r="28" spans="1:22" s="4" customFormat="1" ht="12.75">
      <c r="B28" s="29" t="s">
        <v>29</v>
      </c>
      <c r="C28" s="30"/>
      <c r="D28" s="30"/>
      <c r="E28" s="30"/>
      <c r="F28" s="31"/>
      <c r="G28" s="14">
        <f>G16+G26</f>
        <v>0</v>
      </c>
    </row>
    <row r="30" spans="1:22" s="4" customFormat="1" ht="12.75">
      <c r="B30" s="40" t="s">
        <v>5</v>
      </c>
      <c r="C30" s="40"/>
    </row>
    <row r="31" spans="1:22" s="4" customFormat="1" ht="12"/>
    <row r="32" spans="1:22" s="4" customFormat="1" ht="25.5" customHeight="1">
      <c r="B32" s="47" t="s">
        <v>6</v>
      </c>
      <c r="C32" s="47"/>
      <c r="D32" s="47"/>
      <c r="E32" s="47"/>
      <c r="F32" s="47"/>
      <c r="G32" s="47"/>
    </row>
    <row r="33" spans="2:7" s="4" customFormat="1" ht="12"/>
    <row r="34" spans="2:7" s="4" customFormat="1" ht="12.75">
      <c r="B34" s="40" t="s">
        <v>7</v>
      </c>
      <c r="C34" s="40"/>
    </row>
    <row r="35" spans="2:7" s="4" customFormat="1" ht="12.75">
      <c r="B35" s="40" t="s">
        <v>8</v>
      </c>
      <c r="C35" s="40"/>
    </row>
    <row r="36" spans="2:7" s="4" customFormat="1" ht="12.75">
      <c r="B36" s="40" t="s">
        <v>9</v>
      </c>
      <c r="C36" s="40"/>
    </row>
    <row r="37" spans="2:7" s="4" customFormat="1">
      <c r="B37" s="5"/>
      <c r="C37" s="6"/>
    </row>
    <row r="38" spans="2:7" s="4" customFormat="1">
      <c r="B38" s="7" t="s">
        <v>10</v>
      </c>
      <c r="C38" s="8"/>
    </row>
    <row r="39" spans="2:7" s="4" customFormat="1" ht="25.5" customHeight="1">
      <c r="B39" s="45" t="s">
        <v>11</v>
      </c>
      <c r="C39" s="45"/>
      <c r="D39" s="45"/>
      <c r="E39" s="45"/>
      <c r="F39" s="45"/>
      <c r="G39" s="45"/>
    </row>
    <row r="40" spans="2:7" s="4" customFormat="1" ht="29.25" customHeight="1">
      <c r="B40" s="46" t="s">
        <v>12</v>
      </c>
      <c r="C40" s="46"/>
      <c r="D40" s="46"/>
      <c r="E40" s="46"/>
      <c r="F40" s="46"/>
      <c r="G40" s="46"/>
    </row>
  </sheetData>
  <mergeCells count="27">
    <mergeCell ref="B35:C35"/>
    <mergeCell ref="B36:C36"/>
    <mergeCell ref="B39:G39"/>
    <mergeCell ref="B40:G40"/>
    <mergeCell ref="B28:F28"/>
    <mergeCell ref="B30:C30"/>
    <mergeCell ref="B32:G32"/>
    <mergeCell ref="B27:G27"/>
    <mergeCell ref="B34:C34"/>
    <mergeCell ref="B18:G18"/>
    <mergeCell ref="C20:G20"/>
    <mergeCell ref="B24:F24"/>
    <mergeCell ref="B25:E25"/>
    <mergeCell ref="B26:F26"/>
    <mergeCell ref="C22:G22"/>
    <mergeCell ref="B17:G17"/>
    <mergeCell ref="B2:G2"/>
    <mergeCell ref="B3:G3"/>
    <mergeCell ref="B4:G4"/>
    <mergeCell ref="B5:G5"/>
    <mergeCell ref="C7:G7"/>
    <mergeCell ref="C9:G9"/>
    <mergeCell ref="C11:G11"/>
    <mergeCell ref="B13:F13"/>
    <mergeCell ref="B14:E14"/>
    <mergeCell ref="B15:E15"/>
    <mergeCell ref="B16:F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Velez Uribe</dc:creator>
  <cp:lastModifiedBy>Nestor Hugo Zapata Carmona</cp:lastModifiedBy>
  <dcterms:created xsi:type="dcterms:W3CDTF">2017-01-11T19:03:34Z</dcterms:created>
  <dcterms:modified xsi:type="dcterms:W3CDTF">2018-12-12T22:21:57Z</dcterms:modified>
</cp:coreProperties>
</file>