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365"/>
  </bookViews>
  <sheets>
    <sheet name="Lubricantes" sheetId="6" r:id="rId1"/>
    <sheet name="Filtacion Carros" sheetId="1" r:id="rId2"/>
    <sheet name="Filtracion Motos" sheetId="5" r:id="rId3"/>
    <sheet name="Mano de Obra" sheetId="4" r:id="rId4"/>
    <sheet name="TOTAL TARIFAS" sheetId="7" r:id="rId5"/>
  </sheets>
  <calcPr calcId="145621"/>
</workbook>
</file>

<file path=xl/calcChain.xml><?xml version="1.0" encoding="utf-8"?>
<calcChain xmlns="http://schemas.openxmlformats.org/spreadsheetml/2006/main">
  <c r="D5" i="7" l="1"/>
  <c r="C6" i="7"/>
  <c r="C13" i="4"/>
  <c r="C11" i="4"/>
  <c r="B6" i="7" s="1"/>
  <c r="D6" i="7" s="1"/>
  <c r="C5" i="7"/>
  <c r="F46" i="1"/>
  <c r="C4" i="7"/>
  <c r="C3" i="7"/>
  <c r="F45" i="1"/>
  <c r="B4" i="7" s="1"/>
  <c r="D4" i="7" s="1"/>
  <c r="C13" i="6"/>
  <c r="E13" i="6"/>
  <c r="F5" i="6"/>
  <c r="E6" i="6"/>
  <c r="E7" i="6"/>
  <c r="E8" i="6"/>
  <c r="E9" i="6"/>
  <c r="F9" i="6" s="1"/>
  <c r="E10" i="6"/>
  <c r="E11" i="6"/>
  <c r="E12" i="6"/>
  <c r="B5" i="7"/>
  <c r="B3" i="7"/>
  <c r="D3" i="7" s="1"/>
  <c r="F6" i="6"/>
  <c r="F13" i="6" s="1"/>
  <c r="F7" i="6"/>
  <c r="F8" i="6"/>
  <c r="F10" i="6"/>
  <c r="F11" i="6"/>
  <c r="F12" i="6"/>
  <c r="E5" i="6"/>
  <c r="C12" i="4"/>
  <c r="B16" i="5"/>
  <c r="B15" i="5"/>
  <c r="B14" i="5"/>
  <c r="D7" i="7" l="1"/>
  <c r="F47" i="1"/>
</calcChain>
</file>

<file path=xl/sharedStrings.xml><?xml version="1.0" encoding="utf-8"?>
<sst xmlns="http://schemas.openxmlformats.org/spreadsheetml/2006/main" count="158" uniqueCount="112">
  <si>
    <t>MARCA</t>
  </si>
  <si>
    <t>LINEA</t>
  </si>
  <si>
    <t>AUDI</t>
  </si>
  <si>
    <t>A4</t>
  </si>
  <si>
    <t>CHEVROLET</t>
  </si>
  <si>
    <t>AVEO</t>
  </si>
  <si>
    <t>CORSA TAXI POWER</t>
  </si>
  <si>
    <t>D-MAX</t>
  </si>
  <si>
    <t>FTR</t>
  </si>
  <si>
    <t>LV</t>
  </si>
  <si>
    <t>LV 150-0</t>
  </si>
  <si>
    <t>N200</t>
  </si>
  <si>
    <t>N300</t>
  </si>
  <si>
    <t>SAIL</t>
  </si>
  <si>
    <t>SPARK</t>
  </si>
  <si>
    <t>TAXI 7-24</t>
  </si>
  <si>
    <t>CITROEN</t>
  </si>
  <si>
    <t>JUMPER FT40 L4H3</t>
  </si>
  <si>
    <t>HYUNDAI</t>
  </si>
  <si>
    <t>ACCENT VISION</t>
  </si>
  <si>
    <t>ATOS</t>
  </si>
  <si>
    <t>STAREX</t>
  </si>
  <si>
    <t>TUCSON</t>
  </si>
  <si>
    <t>JEEP</t>
  </si>
  <si>
    <t>CHEROKEE</t>
  </si>
  <si>
    <t>KIA</t>
  </si>
  <si>
    <t>RIO</t>
  </si>
  <si>
    <t>SORENTO</t>
  </si>
  <si>
    <t>MAZDA</t>
  </si>
  <si>
    <t>BT-50</t>
  </si>
  <si>
    <t>MAZDA 6</t>
  </si>
  <si>
    <t>MERCEDES BENZ</t>
  </si>
  <si>
    <t>NISSAN</t>
  </si>
  <si>
    <t>D-22</t>
  </si>
  <si>
    <t>FRONTIER</t>
  </si>
  <si>
    <t>UD</t>
  </si>
  <si>
    <t>URVAN</t>
  </si>
  <si>
    <t>RENAULT</t>
  </si>
  <si>
    <t>CLIO</t>
  </si>
  <si>
    <t>DUSTER</t>
  </si>
  <si>
    <t>KOLEOS</t>
  </si>
  <si>
    <t>DINAMIQUE</t>
  </si>
  <si>
    <t>MEGANE</t>
  </si>
  <si>
    <t>LOGAN</t>
  </si>
  <si>
    <t>MASTER - FG</t>
  </si>
  <si>
    <t>SUZUKI</t>
  </si>
  <si>
    <t>GRAND VITARA</t>
  </si>
  <si>
    <t>TOYOTA</t>
  </si>
  <si>
    <t>RAV 4</t>
  </si>
  <si>
    <t>VOLKSWAGEN</t>
  </si>
  <si>
    <t>AMAROK</t>
  </si>
  <si>
    <t>T5 KOMBI</t>
  </si>
  <si>
    <t>FILTRO ACEITE</t>
  </si>
  <si>
    <t>FILTRO AIRE</t>
  </si>
  <si>
    <t>FILTRO COMBUSTIBLE</t>
  </si>
  <si>
    <t>Cambio de aceite y filtro de aceite en carros</t>
  </si>
  <si>
    <t>Cambio de filtro de aire de carro</t>
  </si>
  <si>
    <t>Cambio de aceite motos</t>
  </si>
  <si>
    <t>Cambio de aceite y filtro en motos</t>
  </si>
  <si>
    <t>Lubricada y tensión de cadena</t>
  </si>
  <si>
    <t>Revisión y/o cambio de refrigerante</t>
  </si>
  <si>
    <t>REF</t>
  </si>
  <si>
    <t>DR 200</t>
  </si>
  <si>
    <t>DR 650</t>
  </si>
  <si>
    <t>XT 225</t>
  </si>
  <si>
    <t>XTZ 250</t>
  </si>
  <si>
    <t>KLR 650</t>
  </si>
  <si>
    <t>XR 250</t>
  </si>
  <si>
    <t>20W 50 4T</t>
  </si>
  <si>
    <t>15W 40</t>
  </si>
  <si>
    <t>80W 90</t>
  </si>
  <si>
    <t>REFRIGERANTE</t>
  </si>
  <si>
    <t>20W50</t>
  </si>
  <si>
    <t>ATF</t>
  </si>
  <si>
    <t>85W140</t>
  </si>
  <si>
    <t xml:space="preserve">HILUX </t>
  </si>
  <si>
    <t>PRADO - TX - FJ4</t>
  </si>
  <si>
    <t>NPR / BUSETA</t>
  </si>
  <si>
    <t>TAMBOR</t>
  </si>
  <si>
    <t>FZ 16 / YBR 150</t>
  </si>
  <si>
    <t>GS 150 / GSX150R</t>
  </si>
  <si>
    <t>DL 650</t>
  </si>
  <si>
    <t>LISTA DE PRECIOS LUBRICANTES</t>
  </si>
  <si>
    <t>PRECIO ANTES DE IVA</t>
  </si>
  <si>
    <t>LISTA DE PRECIOS MANO DE OBRA</t>
  </si>
  <si>
    <t>DESCRIPCION</t>
  </si>
  <si>
    <t>CANTIDAD</t>
  </si>
  <si>
    <t>PRESENTACION</t>
  </si>
  <si>
    <t>CUARTO GRANEL</t>
  </si>
  <si>
    <t>NOTA:</t>
  </si>
  <si>
    <t>PRECIO DE LUBRICANTES NO TIENE IVA</t>
  </si>
  <si>
    <t>PRECIO DE REFRIGERANTE ES ANTES DE IVA</t>
  </si>
  <si>
    <t>IVA</t>
  </si>
  <si>
    <t>TOTAL CON IVA</t>
  </si>
  <si>
    <t xml:space="preserve">TOTAL </t>
  </si>
  <si>
    <t>%IVA
INDICAR PORCENTAJE</t>
  </si>
  <si>
    <t>VALOR UNITARIO ANTES DE IVA</t>
  </si>
  <si>
    <t>NOTA: INDICAR EN CADA COLUMNA EL VALOR UNITARIO ANTES DE IVA</t>
  </si>
  <si>
    <t>TOTAL</t>
  </si>
  <si>
    <t>TOTAL ANTES DE IVA</t>
  </si>
  <si>
    <t>PRECIO UNITARIO ANTES DE IVA</t>
  </si>
  <si>
    <t>SUBTOTAL</t>
  </si>
  <si>
    <t>Lubricantes</t>
  </si>
  <si>
    <t>Filtacion Carros</t>
  </si>
  <si>
    <t>Filtracion Motos</t>
  </si>
  <si>
    <t>Mano de Obra</t>
  </si>
  <si>
    <t>SUBTOTALES ANTES DE IVA</t>
  </si>
  <si>
    <t>TIPO SERVICIOS</t>
  </si>
  <si>
    <t>TOTAL SUMATORIA DE TARIFAS</t>
  </si>
  <si>
    <t>TOTAL TARIFAS</t>
  </si>
  <si>
    <t>LISTA DE PRECIOS FILTRACION DE MOTOS</t>
  </si>
  <si>
    <t>LISTADO DE PRECIOS FILTRACION DE CARROS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</si>
</sst>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&quot;$&quot;\ * #,##0_-;\-&quot;$&quot;\ * #,##0_-;_-&quot;$&quot;\ * &quot;-&quot;_-;_-@_-"/>
    <numFmt numFmtId="165" formatCode="_(* #,##0_);_(* \(#,##0\);_(* &quot;-&quot;??_);_(@_)"/>
    <numFmt numFmtId="166" formatCode="_(&quot;$&quot;\ * #,##0_);_(&quot;$&quot;\ * \(#,##0\);_(&quot;$&quot;\ 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165" fontId="0" fillId="2" borderId="0" xfId="1" applyNumberFormat="1" applyFont="1" applyFill="1" applyAlignment="1">
      <alignment horizontal="left"/>
    </xf>
    <xf numFmtId="165" fontId="0" fillId="2" borderId="0" xfId="1" applyNumberFormat="1" applyFont="1" applyFill="1"/>
    <xf numFmtId="0" fontId="4" fillId="2" borderId="0" xfId="0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44" fontId="0" fillId="2" borderId="0" xfId="3" applyFont="1" applyFill="1" applyAlignment="1">
      <alignment horizontal="left"/>
    </xf>
    <xf numFmtId="0" fontId="0" fillId="2" borderId="0" xfId="3" applyNumberFormat="1" applyFont="1" applyFill="1" applyAlignment="1">
      <alignment horizontal="right"/>
    </xf>
    <xf numFmtId="44" fontId="0" fillId="2" borderId="0" xfId="3" applyFont="1" applyFill="1"/>
    <xf numFmtId="166" fontId="0" fillId="2" borderId="0" xfId="3" applyNumberFormat="1" applyFont="1" applyFill="1"/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right" vertical="center"/>
    </xf>
    <xf numFmtId="0" fontId="0" fillId="2" borderId="0" xfId="3" applyNumberFormat="1" applyFont="1" applyFill="1"/>
    <xf numFmtId="166" fontId="0" fillId="2" borderId="0" xfId="3" applyNumberFormat="1" applyFont="1" applyFill="1" applyAlignment="1">
      <alignment horizontal="left"/>
    </xf>
    <xf numFmtId="2" fontId="0" fillId="2" borderId="0" xfId="1" applyNumberFormat="1" applyFont="1" applyFill="1"/>
    <xf numFmtId="0" fontId="6" fillId="2" borderId="1" xfId="0" applyFont="1" applyFill="1" applyBorder="1" applyAlignment="1">
      <alignment vertical="center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center"/>
    </xf>
    <xf numFmtId="165" fontId="7" fillId="3" borderId="1" xfId="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166" fontId="8" fillId="2" borderId="1" xfId="0" applyNumberFormat="1" applyFont="1" applyFill="1" applyBorder="1"/>
    <xf numFmtId="0" fontId="8" fillId="2" borderId="1" xfId="0" applyFont="1" applyFill="1" applyBorder="1" applyAlignment="1">
      <alignment horizontal="left" vertical="center"/>
    </xf>
    <xf numFmtId="166" fontId="8" fillId="2" borderId="1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4" fontId="6" fillId="2" borderId="1" xfId="4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164" fontId="3" fillId="2" borderId="1" xfId="4" applyFont="1" applyFill="1" applyBorder="1" applyAlignment="1">
      <alignment horizontal="center" vertical="center"/>
    </xf>
    <xf numFmtId="166" fontId="3" fillId="2" borderId="1" xfId="3" applyNumberFormat="1" applyFont="1" applyFill="1" applyBorder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horizontal="left" indent="3"/>
    </xf>
    <xf numFmtId="0" fontId="7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0" fillId="2" borderId="1" xfId="0" applyFill="1" applyBorder="1"/>
    <xf numFmtId="0" fontId="4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164" fontId="0" fillId="2" borderId="1" xfId="0" applyNumberFormat="1" applyFill="1" applyBorder="1"/>
    <xf numFmtId="0" fontId="0" fillId="4" borderId="1" xfId="0" applyFill="1" applyBorder="1"/>
    <xf numFmtId="164" fontId="0" fillId="4" borderId="1" xfId="0" applyNumberFormat="1" applyFill="1" applyBorder="1"/>
    <xf numFmtId="0" fontId="2" fillId="2" borderId="1" xfId="0" applyFont="1" applyFill="1" applyBorder="1"/>
    <xf numFmtId="9" fontId="3" fillId="2" borderId="1" xfId="5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/>
    </xf>
    <xf numFmtId="166" fontId="0" fillId="4" borderId="1" xfId="0" applyNumberFormat="1" applyFont="1" applyFill="1" applyBorder="1" applyAlignment="1">
      <alignment horizontal="center"/>
    </xf>
    <xf numFmtId="0" fontId="0" fillId="4" borderId="1" xfId="0" applyFont="1" applyFill="1" applyBorder="1"/>
    <xf numFmtId="166" fontId="0" fillId="4" borderId="1" xfId="0" applyNumberFormat="1" applyFont="1" applyFill="1" applyBorder="1"/>
    <xf numFmtId="164" fontId="2" fillId="2" borderId="1" xfId="0" applyNumberFormat="1" applyFont="1" applyFill="1" applyBorder="1"/>
    <xf numFmtId="0" fontId="0" fillId="0" borderId="1" xfId="0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2" borderId="0" xfId="0" applyFont="1" applyFill="1" applyBorder="1" applyAlignment="1">
      <alignment horizontal="center"/>
    </xf>
  </cellXfs>
  <cellStyles count="6">
    <cellStyle name="Millares" xfId="1" builtinId="3"/>
    <cellStyle name="Moneda" xfId="3" builtinId="4"/>
    <cellStyle name="Moneda [0]" xfId="4" builtinId="7"/>
    <cellStyle name="Moneda [0] 2" xfId="2"/>
    <cellStyle name="Normal" xfId="0" builtinId="0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="95" zoomScaleNormal="95" workbookViewId="0">
      <selection activeCell="C5" sqref="C5"/>
    </sheetView>
  </sheetViews>
  <sheetFormatPr baseColWidth="10" defaultRowHeight="15" x14ac:dyDescent="0.25"/>
  <cols>
    <col min="1" max="1" width="30.5703125" style="1" customWidth="1"/>
    <col min="2" max="2" width="25.7109375" style="1" customWidth="1"/>
    <col min="3" max="3" width="20" style="1" bestFit="1" customWidth="1"/>
    <col min="4" max="4" width="20" style="1" customWidth="1"/>
    <col min="5" max="5" width="12" style="1" customWidth="1"/>
    <col min="6" max="7" width="14.140625" style="1" customWidth="1"/>
    <col min="8" max="8" width="14.7109375" style="1" customWidth="1"/>
    <col min="9" max="9" width="14.85546875" style="1" customWidth="1"/>
    <col min="10" max="10" width="14.7109375" style="1" customWidth="1"/>
    <col min="11" max="11" width="12.85546875" style="1" customWidth="1"/>
    <col min="12" max="12" width="12.140625" style="1" customWidth="1"/>
    <col min="13" max="13" width="14.140625" style="1" customWidth="1"/>
    <col min="14" max="14" width="12.85546875" style="1" bestFit="1" customWidth="1"/>
    <col min="15" max="15" width="13.7109375" style="1" bestFit="1" customWidth="1"/>
    <col min="16" max="16" width="12.7109375" style="1" customWidth="1"/>
    <col min="17" max="16384" width="11.42578125" style="1"/>
  </cols>
  <sheetData>
    <row r="1" spans="1:16" x14ac:dyDescent="0.25">
      <c r="A1" s="39" t="s">
        <v>82</v>
      </c>
      <c r="B1" s="39"/>
      <c r="C1" s="4"/>
      <c r="D1" s="4"/>
      <c r="E1" s="11"/>
      <c r="F1" s="11"/>
      <c r="G1" s="11"/>
      <c r="H1" s="11"/>
      <c r="I1" s="11"/>
      <c r="J1" s="12"/>
      <c r="K1" s="12"/>
      <c r="L1" s="12"/>
      <c r="M1" s="12"/>
      <c r="N1" s="12"/>
      <c r="O1" s="13"/>
      <c r="P1" s="4"/>
    </row>
    <row r="2" spans="1:16" x14ac:dyDescent="0.25">
      <c r="A2" s="20"/>
      <c r="B2" s="20"/>
      <c r="E2" s="11"/>
      <c r="F2" s="11"/>
      <c r="G2" s="11"/>
      <c r="H2" s="11"/>
      <c r="I2" s="11"/>
      <c r="J2" s="12"/>
      <c r="K2" s="12"/>
      <c r="L2" s="12"/>
      <c r="M2" s="12"/>
      <c r="N2" s="12"/>
      <c r="O2" s="13"/>
      <c r="P2" s="16"/>
    </row>
    <row r="3" spans="1:16" x14ac:dyDescent="0.25">
      <c r="A3" s="20"/>
      <c r="B3" s="20"/>
      <c r="E3" s="11"/>
      <c r="F3" s="11"/>
      <c r="G3" s="11"/>
      <c r="H3" s="11"/>
      <c r="I3" s="11"/>
      <c r="J3" s="12"/>
      <c r="K3" s="12"/>
      <c r="L3" s="12"/>
      <c r="M3" s="12"/>
      <c r="N3" s="12"/>
      <c r="O3" s="13"/>
      <c r="P3" s="16"/>
    </row>
    <row r="4" spans="1:16" ht="45" x14ac:dyDescent="0.25">
      <c r="A4" s="31" t="s">
        <v>85</v>
      </c>
      <c r="B4" s="41" t="s">
        <v>87</v>
      </c>
      <c r="C4" s="31" t="s">
        <v>83</v>
      </c>
      <c r="D4" s="44" t="s">
        <v>95</v>
      </c>
      <c r="E4" s="31" t="s">
        <v>92</v>
      </c>
      <c r="F4" s="31" t="s">
        <v>93</v>
      </c>
      <c r="G4" s="5"/>
      <c r="H4" s="5"/>
      <c r="I4" s="5"/>
      <c r="J4" s="5"/>
      <c r="K4" s="6"/>
      <c r="L4" s="4"/>
    </row>
    <row r="5" spans="1:16" x14ac:dyDescent="0.25">
      <c r="A5" s="29" t="s">
        <v>68</v>
      </c>
      <c r="B5" s="42" t="s">
        <v>78</v>
      </c>
      <c r="C5" s="36"/>
      <c r="D5" s="54"/>
      <c r="E5" s="30">
        <f>+C5*D5</f>
        <v>0</v>
      </c>
      <c r="F5" s="55">
        <f>+E5+C5</f>
        <v>0</v>
      </c>
      <c r="G5" s="12"/>
      <c r="H5" s="12"/>
      <c r="I5" s="12"/>
      <c r="J5" s="12"/>
      <c r="K5" s="13"/>
      <c r="L5" s="4"/>
    </row>
    <row r="6" spans="1:16" x14ac:dyDescent="0.25">
      <c r="A6" s="29" t="s">
        <v>68</v>
      </c>
      <c r="B6" s="42" t="s">
        <v>88</v>
      </c>
      <c r="C6" s="36"/>
      <c r="D6" s="54"/>
      <c r="E6" s="30">
        <f t="shared" ref="E6:E12" si="0">+C6*D6</f>
        <v>0</v>
      </c>
      <c r="F6" s="55">
        <f t="shared" ref="F6:F12" si="1">+E6+C6</f>
        <v>0</v>
      </c>
      <c r="G6" s="12"/>
      <c r="H6" s="12"/>
      <c r="I6" s="12"/>
      <c r="J6" s="12"/>
      <c r="K6" s="13"/>
      <c r="L6" s="4"/>
    </row>
    <row r="7" spans="1:16" x14ac:dyDescent="0.25">
      <c r="A7" s="29" t="s">
        <v>69</v>
      </c>
      <c r="B7" s="42" t="s">
        <v>88</v>
      </c>
      <c r="C7" s="36"/>
      <c r="D7" s="54"/>
      <c r="E7" s="30">
        <f t="shared" si="0"/>
        <v>0</v>
      </c>
      <c r="F7" s="55">
        <f t="shared" si="1"/>
        <v>0</v>
      </c>
      <c r="G7" s="12"/>
      <c r="H7" s="12"/>
      <c r="I7" s="12"/>
      <c r="J7" s="12"/>
      <c r="K7" s="13"/>
      <c r="L7" s="4"/>
    </row>
    <row r="8" spans="1:16" x14ac:dyDescent="0.25">
      <c r="A8" s="29" t="s">
        <v>72</v>
      </c>
      <c r="B8" s="42" t="s">
        <v>88</v>
      </c>
      <c r="C8" s="36"/>
      <c r="D8" s="54"/>
      <c r="E8" s="30">
        <f t="shared" si="0"/>
        <v>0</v>
      </c>
      <c r="F8" s="55">
        <f t="shared" si="1"/>
        <v>0</v>
      </c>
      <c r="G8" s="12"/>
      <c r="H8" s="12"/>
      <c r="I8" s="12"/>
      <c r="J8" s="12"/>
      <c r="K8" s="13"/>
      <c r="L8" s="4"/>
    </row>
    <row r="9" spans="1:16" x14ac:dyDescent="0.25">
      <c r="A9" s="29" t="s">
        <v>73</v>
      </c>
      <c r="B9" s="42" t="s">
        <v>88</v>
      </c>
      <c r="C9" s="36"/>
      <c r="D9" s="54"/>
      <c r="E9" s="30">
        <f t="shared" si="0"/>
        <v>0</v>
      </c>
      <c r="F9" s="55">
        <f t="shared" si="1"/>
        <v>0</v>
      </c>
      <c r="G9" s="12"/>
      <c r="H9" s="12"/>
      <c r="I9" s="12"/>
      <c r="J9" s="12"/>
      <c r="K9" s="13"/>
      <c r="L9" s="4"/>
    </row>
    <row r="10" spans="1:16" x14ac:dyDescent="0.25">
      <c r="A10" s="29" t="s">
        <v>70</v>
      </c>
      <c r="B10" s="42" t="s">
        <v>88</v>
      </c>
      <c r="C10" s="36"/>
      <c r="D10" s="54"/>
      <c r="E10" s="30">
        <f t="shared" si="0"/>
        <v>0</v>
      </c>
      <c r="F10" s="55">
        <f t="shared" si="1"/>
        <v>0</v>
      </c>
      <c r="G10" s="12"/>
      <c r="H10" s="12"/>
      <c r="I10" s="12"/>
      <c r="J10" s="12"/>
      <c r="K10" s="13"/>
      <c r="L10" s="4"/>
    </row>
    <row r="11" spans="1:16" x14ac:dyDescent="0.25">
      <c r="A11" s="29" t="s">
        <v>74</v>
      </c>
      <c r="B11" s="42" t="s">
        <v>88</v>
      </c>
      <c r="C11" s="36"/>
      <c r="D11" s="54"/>
      <c r="E11" s="30">
        <f t="shared" si="0"/>
        <v>0</v>
      </c>
      <c r="F11" s="55">
        <f t="shared" si="1"/>
        <v>0</v>
      </c>
      <c r="G11" s="12"/>
      <c r="H11" s="12"/>
      <c r="I11" s="12"/>
      <c r="J11" s="12"/>
      <c r="K11" s="13"/>
      <c r="L11" s="4"/>
    </row>
    <row r="12" spans="1:16" x14ac:dyDescent="0.25">
      <c r="A12" s="29" t="s">
        <v>71</v>
      </c>
      <c r="B12" s="42" t="s">
        <v>88</v>
      </c>
      <c r="C12" s="36"/>
      <c r="D12" s="54"/>
      <c r="E12" s="30">
        <f t="shared" si="0"/>
        <v>0</v>
      </c>
      <c r="F12" s="55">
        <f t="shared" si="1"/>
        <v>0</v>
      </c>
      <c r="G12" s="12"/>
      <c r="H12" s="12"/>
      <c r="I12" s="12"/>
      <c r="J12" s="12"/>
      <c r="K12" s="13"/>
      <c r="L12" s="16"/>
    </row>
    <row r="13" spans="1:16" x14ac:dyDescent="0.25">
      <c r="B13" s="56" t="s">
        <v>94</v>
      </c>
      <c r="C13" s="57">
        <f>SUM(C5:C12)</f>
        <v>0</v>
      </c>
      <c r="D13" s="56"/>
      <c r="E13" s="58">
        <f>SUM(E5:E12)</f>
        <v>0</v>
      </c>
      <c r="F13" s="59">
        <f>SUM(F5:F12)</f>
        <v>0</v>
      </c>
    </row>
    <row r="14" spans="1:16" x14ac:dyDescent="0.25">
      <c r="A14" s="37" t="s">
        <v>89</v>
      </c>
    </row>
    <row r="15" spans="1:16" x14ac:dyDescent="0.25">
      <c r="A15" s="38" t="s">
        <v>90</v>
      </c>
    </row>
    <row r="16" spans="1:16" x14ac:dyDescent="0.25">
      <c r="A16" s="38" t="s">
        <v>91</v>
      </c>
    </row>
  </sheetData>
  <mergeCells count="1">
    <mergeCell ref="A1:B1"/>
  </mergeCells>
  <pageMargins left="0.39370078740157483" right="0.39370078740157483" top="0.39370078740157483" bottom="0.39370078740157483" header="0.19685039370078741" footer="1.9685039370078741"/>
  <pageSetup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zoomScale="95" zoomScaleNormal="95" workbookViewId="0">
      <pane ySplit="3" topLeftCell="A4" activePane="bottomLeft" state="frozen"/>
      <selection pane="bottomLeft" activeCell="C15" sqref="C15"/>
    </sheetView>
  </sheetViews>
  <sheetFormatPr baseColWidth="10" defaultRowHeight="15" x14ac:dyDescent="0.25"/>
  <cols>
    <col min="1" max="1" width="25.85546875" style="19" customWidth="1"/>
    <col min="2" max="2" width="18.7109375" style="19" customWidth="1"/>
    <col min="3" max="3" width="29.140625" style="19" bestFit="1" customWidth="1"/>
    <col min="4" max="6" width="20.7109375" style="28" customWidth="1"/>
    <col min="7" max="16384" width="11.42578125" style="19"/>
  </cols>
  <sheetData>
    <row r="1" spans="1:6" s="18" customFormat="1" x14ac:dyDescent="0.25">
      <c r="A1" s="65" t="s">
        <v>111</v>
      </c>
      <c r="B1" s="65"/>
      <c r="C1" s="65"/>
      <c r="D1" s="65"/>
      <c r="E1" s="65"/>
      <c r="F1" s="65"/>
    </row>
    <row r="2" spans="1:6" s="18" customFormat="1" x14ac:dyDescent="0.25">
      <c r="A2" s="20"/>
      <c r="B2" s="20"/>
      <c r="C2" s="22" t="s">
        <v>52</v>
      </c>
      <c r="D2" s="23" t="s">
        <v>53</v>
      </c>
      <c r="E2" s="23" t="s">
        <v>54</v>
      </c>
      <c r="F2" s="23" t="s">
        <v>54</v>
      </c>
    </row>
    <row r="3" spans="1:6" s="18" customFormat="1" x14ac:dyDescent="0.25">
      <c r="A3" s="23" t="s">
        <v>0</v>
      </c>
      <c r="B3" s="23" t="s">
        <v>1</v>
      </c>
      <c r="C3" s="46" t="s">
        <v>96</v>
      </c>
      <c r="D3" s="47"/>
      <c r="E3" s="47"/>
      <c r="F3" s="48"/>
    </row>
    <row r="4" spans="1:6" x14ac:dyDescent="0.25">
      <c r="A4" s="24" t="s">
        <v>2</v>
      </c>
      <c r="B4" s="24" t="s">
        <v>3</v>
      </c>
      <c r="C4" s="25"/>
      <c r="D4" s="27"/>
      <c r="E4" s="27"/>
      <c r="F4" s="27"/>
    </row>
    <row r="5" spans="1:6" x14ac:dyDescent="0.25">
      <c r="A5" s="24" t="s">
        <v>4</v>
      </c>
      <c r="B5" s="24" t="s">
        <v>5</v>
      </c>
      <c r="C5" s="25"/>
      <c r="D5" s="27"/>
      <c r="E5" s="27"/>
      <c r="F5" s="27"/>
    </row>
    <row r="6" spans="1:6" x14ac:dyDescent="0.25">
      <c r="A6" s="24" t="s">
        <v>4</v>
      </c>
      <c r="B6" s="24" t="s">
        <v>6</v>
      </c>
      <c r="C6" s="25"/>
      <c r="D6" s="27"/>
      <c r="E6" s="27"/>
      <c r="F6" s="27"/>
    </row>
    <row r="7" spans="1:6" x14ac:dyDescent="0.25">
      <c r="A7" s="24" t="s">
        <v>4</v>
      </c>
      <c r="B7" s="24" t="s">
        <v>7</v>
      </c>
      <c r="C7" s="25"/>
      <c r="D7" s="27"/>
      <c r="E7" s="27"/>
      <c r="F7" s="27"/>
    </row>
    <row r="8" spans="1:6" x14ac:dyDescent="0.25">
      <c r="A8" s="24" t="s">
        <v>4</v>
      </c>
      <c r="B8" s="24" t="s">
        <v>8</v>
      </c>
      <c r="C8" s="25"/>
      <c r="D8" s="27"/>
      <c r="E8" s="27"/>
      <c r="F8" s="27"/>
    </row>
    <row r="9" spans="1:6" x14ac:dyDescent="0.25">
      <c r="A9" s="24" t="s">
        <v>4</v>
      </c>
      <c r="B9" s="24" t="s">
        <v>9</v>
      </c>
      <c r="C9" s="25"/>
      <c r="D9" s="27"/>
      <c r="E9" s="27"/>
      <c r="F9" s="27"/>
    </row>
    <row r="10" spans="1:6" x14ac:dyDescent="0.25">
      <c r="A10" s="24" t="s">
        <v>4</v>
      </c>
      <c r="B10" s="24" t="s">
        <v>10</v>
      </c>
      <c r="C10" s="25"/>
      <c r="D10" s="27"/>
      <c r="E10" s="27"/>
      <c r="F10" s="27"/>
    </row>
    <row r="11" spans="1:6" x14ac:dyDescent="0.25">
      <c r="A11" s="24" t="s">
        <v>4</v>
      </c>
      <c r="B11" s="24" t="s">
        <v>11</v>
      </c>
      <c r="C11" s="25"/>
      <c r="D11" s="27"/>
      <c r="E11" s="27"/>
      <c r="F11" s="27"/>
    </row>
    <row r="12" spans="1:6" x14ac:dyDescent="0.25">
      <c r="A12" s="24" t="s">
        <v>4</v>
      </c>
      <c r="B12" s="24" t="s">
        <v>12</v>
      </c>
      <c r="C12" s="25"/>
      <c r="D12" s="27"/>
      <c r="E12" s="27"/>
      <c r="F12" s="27"/>
    </row>
    <row r="13" spans="1:6" x14ac:dyDescent="0.25">
      <c r="A13" s="24" t="s">
        <v>4</v>
      </c>
      <c r="B13" s="24" t="s">
        <v>77</v>
      </c>
      <c r="C13" s="25"/>
      <c r="D13" s="27"/>
      <c r="E13" s="27"/>
      <c r="F13" s="27"/>
    </row>
    <row r="14" spans="1:6" x14ac:dyDescent="0.25">
      <c r="A14" s="24" t="s">
        <v>4</v>
      </c>
      <c r="B14" s="24" t="s">
        <v>13</v>
      </c>
      <c r="C14" s="25"/>
      <c r="D14" s="27"/>
      <c r="E14" s="27"/>
      <c r="F14" s="27"/>
    </row>
    <row r="15" spans="1:6" x14ac:dyDescent="0.25">
      <c r="A15" s="24" t="s">
        <v>4</v>
      </c>
      <c r="B15" s="24" t="s">
        <v>14</v>
      </c>
      <c r="C15" s="25"/>
      <c r="D15" s="27"/>
      <c r="E15" s="27"/>
      <c r="F15" s="27"/>
    </row>
    <row r="16" spans="1:6" x14ac:dyDescent="0.25">
      <c r="A16" s="24" t="s">
        <v>4</v>
      </c>
      <c r="B16" s="24" t="s">
        <v>15</v>
      </c>
      <c r="C16" s="25"/>
      <c r="D16" s="27"/>
      <c r="E16" s="27"/>
      <c r="F16" s="27"/>
    </row>
    <row r="17" spans="1:6" x14ac:dyDescent="0.25">
      <c r="A17" s="24" t="s">
        <v>16</v>
      </c>
      <c r="B17" s="24" t="s">
        <v>17</v>
      </c>
      <c r="C17" s="25"/>
      <c r="D17" s="27"/>
      <c r="E17" s="27"/>
      <c r="F17" s="27"/>
    </row>
    <row r="18" spans="1:6" x14ac:dyDescent="0.25">
      <c r="A18" s="24" t="s">
        <v>18</v>
      </c>
      <c r="B18" s="24" t="s">
        <v>19</v>
      </c>
      <c r="C18" s="25"/>
      <c r="D18" s="27"/>
      <c r="E18" s="27"/>
      <c r="F18" s="27"/>
    </row>
    <row r="19" spans="1:6" x14ac:dyDescent="0.25">
      <c r="A19" s="24" t="s">
        <v>18</v>
      </c>
      <c r="B19" s="24" t="s">
        <v>20</v>
      </c>
      <c r="C19" s="25"/>
      <c r="D19" s="27"/>
      <c r="E19" s="27"/>
      <c r="F19" s="27"/>
    </row>
    <row r="20" spans="1:6" x14ac:dyDescent="0.25">
      <c r="A20" s="24" t="s">
        <v>18</v>
      </c>
      <c r="B20" s="24" t="s">
        <v>21</v>
      </c>
      <c r="C20" s="25"/>
      <c r="D20" s="27"/>
      <c r="E20" s="27"/>
      <c r="F20" s="27"/>
    </row>
    <row r="21" spans="1:6" x14ac:dyDescent="0.25">
      <c r="A21" s="24" t="s">
        <v>18</v>
      </c>
      <c r="B21" s="24" t="s">
        <v>22</v>
      </c>
      <c r="C21" s="25"/>
      <c r="D21" s="27"/>
      <c r="E21" s="27"/>
      <c r="F21" s="27"/>
    </row>
    <row r="22" spans="1:6" x14ac:dyDescent="0.25">
      <c r="A22" s="24" t="s">
        <v>23</v>
      </c>
      <c r="B22" s="24" t="s">
        <v>24</v>
      </c>
      <c r="C22" s="25"/>
      <c r="D22" s="27"/>
      <c r="E22" s="27"/>
      <c r="F22" s="27"/>
    </row>
    <row r="23" spans="1:6" x14ac:dyDescent="0.25">
      <c r="A23" s="24" t="s">
        <v>25</v>
      </c>
      <c r="B23" s="24" t="s">
        <v>26</v>
      </c>
      <c r="C23" s="25"/>
      <c r="D23" s="27"/>
      <c r="E23" s="27"/>
      <c r="F23" s="27"/>
    </row>
    <row r="24" spans="1:6" x14ac:dyDescent="0.25">
      <c r="A24" s="24" t="s">
        <v>25</v>
      </c>
      <c r="B24" s="24" t="s">
        <v>27</v>
      </c>
      <c r="C24" s="25"/>
      <c r="D24" s="27"/>
      <c r="E24" s="27"/>
      <c r="F24" s="27"/>
    </row>
    <row r="25" spans="1:6" x14ac:dyDescent="0.25">
      <c r="A25" s="24" t="s">
        <v>28</v>
      </c>
      <c r="B25" s="24" t="s">
        <v>29</v>
      </c>
      <c r="C25" s="25"/>
      <c r="D25" s="27"/>
      <c r="E25" s="27"/>
      <c r="F25" s="27"/>
    </row>
    <row r="26" spans="1:6" x14ac:dyDescent="0.25">
      <c r="A26" s="24" t="s">
        <v>28</v>
      </c>
      <c r="B26" s="24" t="s">
        <v>30</v>
      </c>
      <c r="C26" s="25"/>
      <c r="D26" s="27"/>
      <c r="E26" s="27"/>
      <c r="F26" s="27"/>
    </row>
    <row r="27" spans="1:6" x14ac:dyDescent="0.25">
      <c r="A27" s="24" t="s">
        <v>31</v>
      </c>
      <c r="B27" s="26">
        <v>318</v>
      </c>
      <c r="C27" s="25"/>
      <c r="D27" s="27"/>
      <c r="E27" s="27"/>
      <c r="F27" s="27"/>
    </row>
    <row r="28" spans="1:6" x14ac:dyDescent="0.25">
      <c r="A28" s="24" t="s">
        <v>32</v>
      </c>
      <c r="B28" s="24" t="s">
        <v>33</v>
      </c>
      <c r="C28" s="25"/>
      <c r="D28" s="27"/>
      <c r="E28" s="27"/>
      <c r="F28" s="27"/>
    </row>
    <row r="29" spans="1:6" x14ac:dyDescent="0.25">
      <c r="A29" s="24" t="s">
        <v>32</v>
      </c>
      <c r="B29" s="24" t="s">
        <v>34</v>
      </c>
      <c r="C29" s="25"/>
      <c r="D29" s="27"/>
      <c r="E29" s="27"/>
      <c r="F29" s="27"/>
    </row>
    <row r="30" spans="1:6" x14ac:dyDescent="0.25">
      <c r="A30" s="24" t="s">
        <v>32</v>
      </c>
      <c r="B30" s="24" t="s">
        <v>35</v>
      </c>
      <c r="C30" s="25"/>
      <c r="D30" s="27"/>
      <c r="E30" s="27"/>
      <c r="F30" s="27"/>
    </row>
    <row r="31" spans="1:6" x14ac:dyDescent="0.25">
      <c r="A31" s="24" t="s">
        <v>32</v>
      </c>
      <c r="B31" s="24" t="s">
        <v>36</v>
      </c>
      <c r="C31" s="25"/>
      <c r="D31" s="27"/>
      <c r="E31" s="27"/>
      <c r="F31" s="27"/>
    </row>
    <row r="32" spans="1:6" x14ac:dyDescent="0.25">
      <c r="A32" s="24" t="s">
        <v>37</v>
      </c>
      <c r="B32" s="24" t="s">
        <v>38</v>
      </c>
      <c r="C32" s="25"/>
      <c r="D32" s="27"/>
      <c r="E32" s="27"/>
      <c r="F32" s="27"/>
    </row>
    <row r="33" spans="1:6" x14ac:dyDescent="0.25">
      <c r="A33" s="24" t="s">
        <v>37</v>
      </c>
      <c r="B33" s="24" t="s">
        <v>39</v>
      </c>
      <c r="C33" s="25"/>
      <c r="D33" s="27"/>
      <c r="E33" s="27"/>
      <c r="F33" s="27"/>
    </row>
    <row r="34" spans="1:6" x14ac:dyDescent="0.25">
      <c r="A34" s="24" t="s">
        <v>37</v>
      </c>
      <c r="B34" s="24" t="s">
        <v>40</v>
      </c>
      <c r="C34" s="25"/>
      <c r="D34" s="27"/>
      <c r="E34" s="27"/>
      <c r="F34" s="27"/>
    </row>
    <row r="35" spans="1:6" x14ac:dyDescent="0.25">
      <c r="A35" s="24" t="s">
        <v>37</v>
      </c>
      <c r="B35" s="24" t="s">
        <v>41</v>
      </c>
      <c r="C35" s="25"/>
      <c r="D35" s="27"/>
      <c r="E35" s="27"/>
      <c r="F35" s="27"/>
    </row>
    <row r="36" spans="1:6" x14ac:dyDescent="0.25">
      <c r="A36" s="24" t="s">
        <v>37</v>
      </c>
      <c r="B36" s="24" t="s">
        <v>42</v>
      </c>
      <c r="C36" s="25"/>
      <c r="D36" s="27"/>
      <c r="E36" s="27"/>
      <c r="F36" s="27"/>
    </row>
    <row r="37" spans="1:6" x14ac:dyDescent="0.25">
      <c r="A37" s="24" t="s">
        <v>37</v>
      </c>
      <c r="B37" s="24" t="s">
        <v>43</v>
      </c>
      <c r="C37" s="25"/>
      <c r="D37" s="27"/>
      <c r="E37" s="27"/>
      <c r="F37" s="27"/>
    </row>
    <row r="38" spans="1:6" x14ac:dyDescent="0.25">
      <c r="A38" s="24" t="s">
        <v>37</v>
      </c>
      <c r="B38" s="24" t="s">
        <v>44</v>
      </c>
      <c r="C38" s="25"/>
      <c r="D38" s="27"/>
      <c r="E38" s="27"/>
      <c r="F38" s="27"/>
    </row>
    <row r="39" spans="1:6" x14ac:dyDescent="0.25">
      <c r="A39" s="24" t="s">
        <v>45</v>
      </c>
      <c r="B39" s="24" t="s">
        <v>46</v>
      </c>
      <c r="C39" s="25"/>
      <c r="D39" s="27"/>
      <c r="E39" s="27"/>
      <c r="F39" s="27"/>
    </row>
    <row r="40" spans="1:6" x14ac:dyDescent="0.25">
      <c r="A40" s="24" t="s">
        <v>47</v>
      </c>
      <c r="B40" s="24" t="s">
        <v>48</v>
      </c>
      <c r="C40" s="25"/>
      <c r="D40" s="27"/>
      <c r="E40" s="27"/>
      <c r="F40" s="27"/>
    </row>
    <row r="41" spans="1:6" x14ac:dyDescent="0.25">
      <c r="A41" s="24" t="s">
        <v>47</v>
      </c>
      <c r="B41" s="24" t="s">
        <v>75</v>
      </c>
      <c r="C41" s="25"/>
      <c r="D41" s="27"/>
      <c r="E41" s="27"/>
      <c r="F41" s="27"/>
    </row>
    <row r="42" spans="1:6" x14ac:dyDescent="0.25">
      <c r="A42" s="24" t="s">
        <v>47</v>
      </c>
      <c r="B42" s="24" t="s">
        <v>76</v>
      </c>
      <c r="C42" s="25"/>
      <c r="D42" s="27"/>
      <c r="E42" s="27"/>
      <c r="F42" s="27"/>
    </row>
    <row r="43" spans="1:6" x14ac:dyDescent="0.25">
      <c r="A43" s="24" t="s">
        <v>49</v>
      </c>
      <c r="B43" s="24" t="s">
        <v>50</v>
      </c>
      <c r="C43" s="25"/>
      <c r="D43" s="27"/>
      <c r="E43" s="27"/>
      <c r="F43" s="27"/>
    </row>
    <row r="44" spans="1:6" x14ac:dyDescent="0.25">
      <c r="A44" s="24" t="s">
        <v>49</v>
      </c>
      <c r="B44" s="24" t="s">
        <v>51</v>
      </c>
      <c r="C44" s="25"/>
      <c r="D44" s="27"/>
      <c r="E44" s="27"/>
      <c r="F44" s="27"/>
    </row>
    <row r="45" spans="1:6" x14ac:dyDescent="0.25">
      <c r="E45" s="45" t="s">
        <v>99</v>
      </c>
      <c r="F45" s="27">
        <f>SUM(C4:F44)</f>
        <v>0</v>
      </c>
    </row>
    <row r="46" spans="1:6" x14ac:dyDescent="0.25">
      <c r="A46" s="18" t="s">
        <v>97</v>
      </c>
      <c r="E46" s="45" t="s">
        <v>92</v>
      </c>
      <c r="F46" s="49">
        <f>+F45*0.19</f>
        <v>0</v>
      </c>
    </row>
    <row r="47" spans="1:6" x14ac:dyDescent="0.25">
      <c r="E47" s="45" t="s">
        <v>93</v>
      </c>
      <c r="F47" s="27">
        <f>+F45+F46</f>
        <v>0</v>
      </c>
    </row>
  </sheetData>
  <mergeCells count="2">
    <mergeCell ref="C3:F3"/>
    <mergeCell ref="A1:F1"/>
  </mergeCells>
  <pageMargins left="0.39370078740157483" right="0.39370078740157483" top="0.39370078740157483" bottom="0.39370078740157483" header="0.19685039370078741" footer="1.9685039370078741"/>
  <pageSetup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="95" zoomScaleNormal="95" workbookViewId="0">
      <selection sqref="A1:B1"/>
    </sheetView>
  </sheetViews>
  <sheetFormatPr baseColWidth="10" defaultRowHeight="15" x14ac:dyDescent="0.25"/>
  <cols>
    <col min="1" max="1" width="18.7109375" style="1" customWidth="1"/>
    <col min="2" max="2" width="21" style="1" customWidth="1"/>
    <col min="3" max="3" width="20" style="2" customWidth="1"/>
    <col min="4" max="5" width="14.140625" style="1" customWidth="1"/>
    <col min="6" max="6" width="14.7109375" style="1" customWidth="1"/>
    <col min="7" max="7" width="14.85546875" style="1" customWidth="1"/>
    <col min="8" max="8" width="14.7109375" style="1" customWidth="1"/>
    <col min="9" max="9" width="12.85546875" style="1" customWidth="1"/>
    <col min="10" max="10" width="12.140625" style="1" customWidth="1"/>
    <col min="11" max="11" width="14.140625" style="1" customWidth="1"/>
    <col min="12" max="12" width="12.85546875" style="1" bestFit="1" customWidth="1"/>
    <col min="13" max="13" width="13.7109375" style="1" bestFit="1" customWidth="1"/>
    <col min="14" max="14" width="12.7109375" style="1" customWidth="1"/>
    <col min="15" max="16384" width="11.42578125" style="1"/>
  </cols>
  <sheetData>
    <row r="1" spans="1:14" s="18" customFormat="1" x14ac:dyDescent="0.25">
      <c r="A1" s="39" t="s">
        <v>110</v>
      </c>
      <c r="B1" s="39"/>
      <c r="C1" s="40"/>
      <c r="D1" s="40"/>
      <c r="E1" s="40"/>
    </row>
    <row r="2" spans="1:14" s="18" customFormat="1" x14ac:dyDescent="0.25">
      <c r="A2" s="20"/>
      <c r="B2" s="20"/>
      <c r="C2" s="21"/>
      <c r="D2" s="21"/>
      <c r="E2" s="21"/>
    </row>
    <row r="3" spans="1:14" x14ac:dyDescent="0.25">
      <c r="D3" s="11"/>
      <c r="E3" s="11"/>
      <c r="F3" s="11"/>
      <c r="G3" s="11"/>
      <c r="H3" s="12"/>
      <c r="I3" s="12"/>
      <c r="J3" s="12"/>
      <c r="K3" s="12"/>
      <c r="L3" s="12"/>
      <c r="M3" s="13"/>
      <c r="N3" s="16"/>
    </row>
    <row r="4" spans="1:14" ht="30" x14ac:dyDescent="0.25">
      <c r="A4" s="33" t="s">
        <v>61</v>
      </c>
      <c r="B4" s="34" t="s">
        <v>100</v>
      </c>
      <c r="D4" s="5"/>
      <c r="E4" s="5"/>
      <c r="F4" s="5"/>
      <c r="G4" s="5"/>
      <c r="H4" s="5"/>
      <c r="I4" s="6"/>
      <c r="J4" s="4"/>
    </row>
    <row r="5" spans="1:14" x14ac:dyDescent="0.25">
      <c r="A5" s="17" t="s">
        <v>62</v>
      </c>
      <c r="B5" s="32"/>
      <c r="D5" s="12"/>
      <c r="E5" s="12"/>
      <c r="F5" s="12"/>
      <c r="G5" s="12"/>
      <c r="H5" s="12"/>
      <c r="I5" s="13"/>
      <c r="J5" s="4"/>
    </row>
    <row r="6" spans="1:14" x14ac:dyDescent="0.25">
      <c r="A6" s="17" t="s">
        <v>63</v>
      </c>
      <c r="B6" s="32"/>
      <c r="D6" s="12"/>
      <c r="E6" s="12"/>
      <c r="F6" s="12"/>
      <c r="G6" s="12"/>
      <c r="H6" s="12"/>
      <c r="I6" s="13"/>
      <c r="J6" s="4"/>
    </row>
    <row r="7" spans="1:14" x14ac:dyDescent="0.25">
      <c r="A7" s="17" t="s">
        <v>64</v>
      </c>
      <c r="B7" s="32"/>
      <c r="D7" s="12"/>
      <c r="E7" s="12"/>
      <c r="F7" s="12"/>
      <c r="G7" s="12"/>
      <c r="H7" s="12"/>
      <c r="I7" s="13"/>
      <c r="J7" s="4"/>
    </row>
    <row r="8" spans="1:14" x14ac:dyDescent="0.25">
      <c r="A8" s="17" t="s">
        <v>65</v>
      </c>
      <c r="B8" s="32"/>
      <c r="D8" s="12"/>
      <c r="E8" s="12"/>
      <c r="F8" s="12"/>
      <c r="G8" s="12"/>
      <c r="H8" s="12"/>
      <c r="I8" s="13"/>
      <c r="J8" s="4"/>
    </row>
    <row r="9" spans="1:14" x14ac:dyDescent="0.25">
      <c r="A9" s="17" t="s">
        <v>66</v>
      </c>
      <c r="B9" s="32"/>
      <c r="D9" s="12"/>
      <c r="E9" s="12"/>
      <c r="F9" s="12"/>
      <c r="G9" s="12"/>
      <c r="H9" s="12"/>
      <c r="I9" s="13"/>
      <c r="J9" s="4"/>
    </row>
    <row r="10" spans="1:14" x14ac:dyDescent="0.25">
      <c r="A10" s="17" t="s">
        <v>67</v>
      </c>
      <c r="B10" s="32"/>
      <c r="D10" s="12"/>
      <c r="E10" s="12"/>
      <c r="F10" s="12"/>
      <c r="G10" s="12"/>
      <c r="H10" s="12"/>
      <c r="I10" s="13"/>
      <c r="J10" s="4"/>
    </row>
    <row r="11" spans="1:14" x14ac:dyDescent="0.25">
      <c r="A11" s="17" t="s">
        <v>80</v>
      </c>
      <c r="B11" s="32"/>
      <c r="D11" s="12"/>
      <c r="E11" s="12"/>
      <c r="F11" s="12"/>
      <c r="G11" s="12"/>
      <c r="H11" s="12"/>
      <c r="I11" s="13"/>
      <c r="J11" s="4"/>
    </row>
    <row r="12" spans="1:14" x14ac:dyDescent="0.25">
      <c r="A12" s="17" t="s">
        <v>79</v>
      </c>
      <c r="B12" s="32"/>
      <c r="D12" s="12"/>
      <c r="E12" s="12"/>
      <c r="F12" s="12"/>
      <c r="G12" s="12"/>
      <c r="H12" s="12"/>
      <c r="I12" s="13"/>
      <c r="J12" s="16"/>
    </row>
    <row r="13" spans="1:14" x14ac:dyDescent="0.25">
      <c r="A13" s="17" t="s">
        <v>81</v>
      </c>
      <c r="B13" s="32"/>
    </row>
    <row r="14" spans="1:14" x14ac:dyDescent="0.25">
      <c r="A14" s="51" t="s">
        <v>101</v>
      </c>
      <c r="B14" s="52">
        <f>SUM(B5:B13)</f>
        <v>0</v>
      </c>
    </row>
    <row r="15" spans="1:14" x14ac:dyDescent="0.25">
      <c r="A15" s="43" t="s">
        <v>92</v>
      </c>
      <c r="B15" s="43">
        <f>+B14*0.19</f>
        <v>0</v>
      </c>
    </row>
    <row r="16" spans="1:14" x14ac:dyDescent="0.25">
      <c r="A16" s="43" t="s">
        <v>93</v>
      </c>
      <c r="B16" s="50">
        <f>+B14+B15</f>
        <v>0</v>
      </c>
    </row>
  </sheetData>
  <mergeCells count="2">
    <mergeCell ref="A1:B1"/>
    <mergeCell ref="C1:E1"/>
  </mergeCells>
  <pageMargins left="0.39370078740157483" right="0.39370078740157483" top="0.39370078740157483" bottom="0.39370078740157483" header="0.19685039370078741" footer="1.9685039370078741"/>
  <pageSetup scale="4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zoomScale="95" zoomScaleNormal="95" workbookViewId="0">
      <selection activeCell="B20" sqref="B20"/>
    </sheetView>
  </sheetViews>
  <sheetFormatPr baseColWidth="10" defaultRowHeight="15" x14ac:dyDescent="0.25"/>
  <cols>
    <col min="1" max="1" width="40.28515625" style="1" bestFit="1" customWidth="1"/>
    <col min="2" max="2" width="15.28515625" style="1" bestFit="1" customWidth="1"/>
    <col min="3" max="3" width="29.5703125" style="1" bestFit="1" customWidth="1"/>
    <col min="4" max="4" width="20" style="2" customWidth="1"/>
    <col min="5" max="7" width="14.42578125" style="1" customWidth="1"/>
    <col min="8" max="8" width="10.7109375" style="1" customWidth="1"/>
    <col min="9" max="9" width="13.42578125" style="1" customWidth="1"/>
    <col min="10" max="10" width="14.85546875" style="1" customWidth="1"/>
    <col min="11" max="11" width="12" style="1" customWidth="1"/>
    <col min="12" max="13" width="14.140625" style="1" customWidth="1"/>
    <col min="14" max="14" width="14.7109375" style="1" customWidth="1"/>
    <col min="15" max="15" width="14.85546875" style="1" customWidth="1"/>
    <col min="16" max="16" width="14.7109375" style="1" customWidth="1"/>
    <col min="17" max="17" width="12.85546875" style="1" customWidth="1"/>
    <col min="18" max="18" width="12.140625" style="1" customWidth="1"/>
    <col min="19" max="19" width="14.140625" style="1" customWidth="1"/>
    <col min="20" max="20" width="12.85546875" style="1" bestFit="1" customWidth="1"/>
    <col min="21" max="21" width="13.7109375" style="1" bestFit="1" customWidth="1"/>
    <col min="22" max="22" width="12.7109375" style="1" customWidth="1"/>
    <col min="23" max="16384" width="11.42578125" style="1"/>
  </cols>
  <sheetData>
    <row r="1" spans="1:22" x14ac:dyDescent="0.25">
      <c r="A1" s="39" t="s">
        <v>84</v>
      </c>
      <c r="B1" s="39"/>
      <c r="C1" s="20"/>
    </row>
    <row r="2" spans="1:22" x14ac:dyDescent="0.25">
      <c r="A2" s="20"/>
      <c r="B2" s="20"/>
      <c r="C2" s="20"/>
    </row>
    <row r="4" spans="1:22" x14ac:dyDescent="0.25">
      <c r="A4" s="31" t="s">
        <v>85</v>
      </c>
      <c r="B4" s="31" t="s">
        <v>86</v>
      </c>
      <c r="C4" s="31" t="s">
        <v>100</v>
      </c>
      <c r="D4" s="3"/>
      <c r="E4" s="4"/>
      <c r="F4" s="4"/>
      <c r="G4" s="4"/>
      <c r="H4" s="4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  <c r="V4" s="4"/>
    </row>
    <row r="5" spans="1:22" x14ac:dyDescent="0.25">
      <c r="A5" s="29" t="s">
        <v>55</v>
      </c>
      <c r="B5" s="30">
        <v>1</v>
      </c>
      <c r="C5" s="35"/>
      <c r="D5" s="7"/>
      <c r="E5" s="8"/>
      <c r="F5" s="9"/>
      <c r="G5" s="9"/>
      <c r="H5" s="9"/>
      <c r="I5" s="10"/>
      <c r="J5" s="11"/>
      <c r="K5" s="11"/>
      <c r="L5" s="11"/>
      <c r="M5" s="11"/>
      <c r="N5" s="11"/>
      <c r="O5" s="11"/>
      <c r="P5" s="12"/>
      <c r="Q5" s="12"/>
      <c r="R5" s="12"/>
      <c r="S5" s="12"/>
      <c r="T5" s="12"/>
      <c r="U5" s="13"/>
      <c r="V5" s="4"/>
    </row>
    <row r="6" spans="1:22" x14ac:dyDescent="0.25">
      <c r="A6" s="29" t="s">
        <v>56</v>
      </c>
      <c r="B6" s="30">
        <v>1</v>
      </c>
      <c r="C6" s="35"/>
      <c r="D6" s="7"/>
      <c r="E6" s="14"/>
      <c r="F6" s="9"/>
      <c r="G6" s="9"/>
      <c r="H6" s="9"/>
      <c r="J6" s="11"/>
      <c r="K6" s="11"/>
      <c r="L6" s="11"/>
      <c r="M6" s="11"/>
      <c r="N6" s="11"/>
      <c r="O6" s="11"/>
      <c r="P6" s="12"/>
      <c r="Q6" s="12"/>
      <c r="R6" s="12"/>
      <c r="S6" s="12"/>
      <c r="T6" s="12"/>
      <c r="U6" s="13"/>
      <c r="V6" s="4"/>
    </row>
    <row r="7" spans="1:22" x14ac:dyDescent="0.25">
      <c r="A7" s="29" t="s">
        <v>57</v>
      </c>
      <c r="B7" s="30">
        <v>1</v>
      </c>
      <c r="C7" s="35"/>
      <c r="D7" s="7"/>
      <c r="E7" s="8"/>
      <c r="F7" s="9"/>
      <c r="G7" s="9"/>
      <c r="H7" s="9"/>
      <c r="J7" s="11"/>
      <c r="K7" s="11"/>
      <c r="L7" s="11"/>
      <c r="M7" s="11"/>
      <c r="N7" s="11"/>
      <c r="O7" s="11"/>
      <c r="P7" s="12"/>
      <c r="Q7" s="12"/>
      <c r="R7" s="12"/>
      <c r="S7" s="12"/>
      <c r="T7" s="12"/>
      <c r="U7" s="13"/>
      <c r="V7" s="4"/>
    </row>
    <row r="8" spans="1:22" x14ac:dyDescent="0.25">
      <c r="A8" s="29" t="s">
        <v>58</v>
      </c>
      <c r="B8" s="30">
        <v>1</v>
      </c>
      <c r="C8" s="35"/>
      <c r="D8" s="7"/>
      <c r="E8" s="8"/>
      <c r="F8" s="9"/>
      <c r="G8" s="9"/>
      <c r="H8" s="9"/>
      <c r="J8" s="11"/>
      <c r="K8" s="11"/>
      <c r="L8" s="11"/>
      <c r="M8" s="11"/>
      <c r="N8" s="11"/>
      <c r="O8" s="11"/>
      <c r="P8" s="12"/>
      <c r="Q8" s="12"/>
      <c r="R8" s="12"/>
      <c r="S8" s="12"/>
      <c r="T8" s="12"/>
      <c r="U8" s="13"/>
      <c r="V8" s="4"/>
    </row>
    <row r="9" spans="1:22" x14ac:dyDescent="0.25">
      <c r="A9" s="29" t="s">
        <v>59</v>
      </c>
      <c r="B9" s="30">
        <v>1</v>
      </c>
      <c r="C9" s="35"/>
      <c r="D9" s="15"/>
      <c r="E9" s="14"/>
      <c r="F9" s="10"/>
      <c r="G9" s="10"/>
      <c r="H9" s="10"/>
      <c r="J9" s="11"/>
      <c r="K9" s="11"/>
      <c r="L9" s="11"/>
      <c r="M9" s="11"/>
      <c r="N9" s="11"/>
      <c r="O9" s="11"/>
      <c r="P9" s="12"/>
      <c r="Q9" s="12"/>
      <c r="R9" s="12"/>
      <c r="S9" s="12"/>
      <c r="T9" s="12"/>
      <c r="U9" s="13"/>
      <c r="V9" s="4"/>
    </row>
    <row r="10" spans="1:22" x14ac:dyDescent="0.25">
      <c r="A10" s="29" t="s">
        <v>60</v>
      </c>
      <c r="B10" s="30">
        <v>1</v>
      </c>
      <c r="C10" s="35"/>
      <c r="D10" s="7"/>
      <c r="E10" s="14"/>
      <c r="F10" s="9"/>
      <c r="G10" s="9"/>
      <c r="H10" s="9"/>
      <c r="J10" s="11"/>
      <c r="K10" s="11"/>
      <c r="L10" s="11"/>
      <c r="M10" s="11"/>
      <c r="N10" s="11"/>
      <c r="O10" s="11"/>
      <c r="P10" s="12"/>
      <c r="Q10" s="12"/>
      <c r="R10" s="12"/>
      <c r="S10" s="12"/>
      <c r="T10" s="12"/>
      <c r="U10" s="13"/>
      <c r="V10" s="4"/>
    </row>
    <row r="11" spans="1:22" x14ac:dyDescent="0.25">
      <c r="B11" s="53" t="s">
        <v>101</v>
      </c>
      <c r="C11" s="50">
        <f>SUM(C5:C10)</f>
        <v>0</v>
      </c>
      <c r="D11" s="3"/>
      <c r="E11" s="4"/>
      <c r="F11" s="4"/>
      <c r="G11" s="4"/>
      <c r="H11" s="4"/>
      <c r="J11" s="11"/>
      <c r="K11" s="11"/>
      <c r="L11" s="11"/>
      <c r="M11" s="11"/>
      <c r="N11" s="11"/>
      <c r="O11" s="11"/>
      <c r="P11" s="12"/>
      <c r="Q11" s="12"/>
      <c r="R11" s="12"/>
      <c r="S11" s="12"/>
      <c r="T11" s="12"/>
      <c r="U11" s="13"/>
      <c r="V11" s="4"/>
    </row>
    <row r="12" spans="1:22" x14ac:dyDescent="0.25">
      <c r="B12" s="53" t="s">
        <v>92</v>
      </c>
      <c r="C12" s="43">
        <f>+C11*0.19</f>
        <v>0</v>
      </c>
    </row>
    <row r="13" spans="1:22" x14ac:dyDescent="0.25">
      <c r="B13" s="53" t="s">
        <v>93</v>
      </c>
      <c r="C13" s="60">
        <f>+C11+C12</f>
        <v>0</v>
      </c>
    </row>
  </sheetData>
  <mergeCells count="1">
    <mergeCell ref="A1:B1"/>
  </mergeCells>
  <pageMargins left="0.39370078740157483" right="0.39370078740157483" top="0.39370078740157483" bottom="0.39370078740157483" header="0.19685039370078741" footer="1.9685039370078741"/>
  <pageSetup scale="4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sqref="A1:D1"/>
    </sheetView>
  </sheetViews>
  <sheetFormatPr baseColWidth="10" defaultRowHeight="15" x14ac:dyDescent="0.25"/>
  <cols>
    <col min="1" max="1" width="17.5703125" bestFit="1" customWidth="1"/>
    <col min="2" max="2" width="28.85546875" bestFit="1" customWidth="1"/>
    <col min="3" max="3" width="17.42578125" customWidth="1"/>
  </cols>
  <sheetData>
    <row r="1" spans="1:4" x14ac:dyDescent="0.25">
      <c r="A1" s="64" t="s">
        <v>109</v>
      </c>
      <c r="B1" s="64"/>
      <c r="C1" s="64"/>
      <c r="D1" s="64"/>
    </row>
    <row r="2" spans="1:4" x14ac:dyDescent="0.25">
      <c r="A2" s="63" t="s">
        <v>107</v>
      </c>
      <c r="B2" s="63" t="s">
        <v>106</v>
      </c>
      <c r="C2" s="63" t="s">
        <v>92</v>
      </c>
      <c r="D2" s="63" t="s">
        <v>98</v>
      </c>
    </row>
    <row r="3" spans="1:4" x14ac:dyDescent="0.25">
      <c r="A3" s="61" t="s">
        <v>102</v>
      </c>
      <c r="B3" s="61">
        <f>+Lubricantes!C13</f>
        <v>0</v>
      </c>
      <c r="C3" s="61">
        <f>+Lubricantes!E13</f>
        <v>0</v>
      </c>
      <c r="D3" s="61">
        <f>+B3+C3</f>
        <v>0</v>
      </c>
    </row>
    <row r="4" spans="1:4" x14ac:dyDescent="0.25">
      <c r="A4" s="61" t="s">
        <v>103</v>
      </c>
      <c r="B4" s="61">
        <f>+'Filtacion Carros'!F45</f>
        <v>0</v>
      </c>
      <c r="C4" s="61">
        <f>+'Filtacion Carros'!F46</f>
        <v>0</v>
      </c>
      <c r="D4" s="61">
        <f t="shared" ref="D4:D6" si="0">+B4+C4</f>
        <v>0</v>
      </c>
    </row>
    <row r="5" spans="1:4" x14ac:dyDescent="0.25">
      <c r="A5" s="61" t="s">
        <v>104</v>
      </c>
      <c r="B5" s="61">
        <f>+'Filtracion Motos'!B14</f>
        <v>0</v>
      </c>
      <c r="C5" s="61">
        <f>+'Filtracion Motos'!B15</f>
        <v>0</v>
      </c>
      <c r="D5" s="61">
        <f t="shared" si="0"/>
        <v>0</v>
      </c>
    </row>
    <row r="6" spans="1:4" x14ac:dyDescent="0.25">
      <c r="A6" s="61" t="s">
        <v>105</v>
      </c>
      <c r="B6" s="61">
        <f>+'Mano de Obra'!C11</f>
        <v>0</v>
      </c>
      <c r="C6" s="61">
        <f>+'Mano de Obra'!C12</f>
        <v>0</v>
      </c>
      <c r="D6" s="61">
        <f t="shared" si="0"/>
        <v>0</v>
      </c>
    </row>
    <row r="7" spans="1:4" x14ac:dyDescent="0.25">
      <c r="A7" s="51"/>
      <c r="B7" s="62" t="s">
        <v>108</v>
      </c>
      <c r="C7" s="51"/>
      <c r="D7" s="51">
        <f>SUM(D3:D6)</f>
        <v>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Lubricantes</vt:lpstr>
      <vt:lpstr>Filtacion Carros</vt:lpstr>
      <vt:lpstr>Filtracion Motos</vt:lpstr>
      <vt:lpstr>Mano de Obra</vt:lpstr>
      <vt:lpstr>TOTAL TARIFAS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Andres Lopez Amaya</dc:creator>
  <cp:lastModifiedBy>Nestor Hugo Zapata Carmona</cp:lastModifiedBy>
  <cp:lastPrinted>2018-02-16T22:02:27Z</cp:lastPrinted>
  <dcterms:created xsi:type="dcterms:W3CDTF">2017-11-14T15:16:59Z</dcterms:created>
  <dcterms:modified xsi:type="dcterms:W3CDTF">2018-11-30T19:56:23Z</dcterms:modified>
</cp:coreProperties>
</file>