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3"/>
  </bookViews>
  <sheets>
    <sheet name="TOTAL" sheetId="3" r:id="rId1"/>
    <sheet name="Cableado Estructurado" sheetId="1" r:id="rId2"/>
    <sheet name="Adecuaciones Locativas" sheetId="4" r:id="rId3"/>
    <sheet name="Seguridad Electronica" sheetId="5" r:id="rId4"/>
  </sheets>
  <calcPr calcId="144525"/>
</workbook>
</file>

<file path=xl/calcChain.xml><?xml version="1.0" encoding="utf-8"?>
<calcChain xmlns="http://schemas.openxmlformats.org/spreadsheetml/2006/main">
  <c r="C8" i="3" l="1"/>
  <c r="F15" i="5" l="1"/>
  <c r="F14" i="5"/>
  <c r="F8" i="5"/>
  <c r="F7" i="5"/>
  <c r="F6" i="5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34" i="4" s="1"/>
  <c r="F37" i="4" s="1"/>
  <c r="F9" i="5" l="1"/>
  <c r="F11" i="5" s="1"/>
  <c r="F17" i="5"/>
  <c r="F20" i="5" l="1"/>
  <c r="F29" i="1" l="1"/>
  <c r="F32" i="1" s="1"/>
  <c r="C37" i="1" s="1"/>
  <c r="F14" i="1"/>
  <c r="F13" i="1"/>
  <c r="F12" i="1"/>
  <c r="F11" i="1"/>
  <c r="F10" i="1"/>
  <c r="F9" i="1"/>
  <c r="F8" i="1"/>
  <c r="F7" i="1"/>
  <c r="F6" i="1"/>
  <c r="F15" i="1" l="1"/>
  <c r="F16" i="1" s="1"/>
  <c r="F17" i="1" s="1"/>
  <c r="C36" i="1" s="1"/>
  <c r="C38" i="1" s="1"/>
</calcChain>
</file>

<file path=xl/sharedStrings.xml><?xml version="1.0" encoding="utf-8"?>
<sst xmlns="http://schemas.openxmlformats.org/spreadsheetml/2006/main" count="175" uniqueCount="86">
  <si>
    <t>ITEM</t>
  </si>
  <si>
    <t>DESCRIPCIÓN</t>
  </si>
  <si>
    <t>U/M</t>
  </si>
  <si>
    <t>CANTIDAD</t>
  </si>
  <si>
    <t>VR. UNITARIO</t>
  </si>
  <si>
    <t>VR. TOTAL</t>
  </si>
  <si>
    <t>UN</t>
  </si>
  <si>
    <t>ML</t>
  </si>
  <si>
    <t>Suminsitro e instalación de canastilla tipo cablofil tamaño 54 x 600 mm (incluye accesorios y elementos para la instalación y fijación)</t>
  </si>
  <si>
    <t>Suminsitro e instalación de canastilla tipo cablofil tamaño 54 x 400 mm (incluye accesorios y elementos para la instalación y fijación)</t>
  </si>
  <si>
    <t>Suminsitro e instalación de canastilla tipo cablofil tamaño 54 x 200 mm (incluye accesorios y elementos para la instalación y fijación)</t>
  </si>
  <si>
    <t>Suministro, transporte e instalación de canaleta plastica de superficie tipo DEXON, doble división de 10x5 cms. Incluye tapa, separador, curvas, reducciones, tes "T´s", troqueles para red de energía normal, red de energía regulada, red de datos, accesorios de fijacion, marcación y demás elementos necesarios para su correcta instalacion.</t>
  </si>
  <si>
    <t>Suministro, transporte e instalación de canaleta plastica de superficie tipo DEXON, doble división de 4x2 cms. Incluye tapa, separador, curvas, reducciones, tes "T´s", troqueles para red de energía normal, red de energía regulada, red de datos, accesorios de fijacion, marcación y demás elementos necesarios para su correcta instalacion.</t>
  </si>
  <si>
    <t>Suminstro e instalación de canaleta de piso con tapa (incluye todos los accesorios y elementos necesarios para su instalación)</t>
  </si>
  <si>
    <t>Suministro, transporte e instalacion de tubería EMT de 3/4". Incluye terminales, uniones, curvas, chazos, abrazaderas y demas accesorios necesarios para su correcta instalación.</t>
  </si>
  <si>
    <t>Suministro, transporte e instalacion de tubería EMT de 1/2". Incluye terminales, uniones, curvas, chazos, abrazaderas y demas accesorios necesarios para su correcta instalación.</t>
  </si>
  <si>
    <t>Suministro, transporte e instalacion de tubería EMT de 1". Incluye terminales, uniones, curvas, chazos, abrazaderas y demas accesorios necesarios para su correcta instalación.</t>
  </si>
  <si>
    <t>Suministro e instalacion de punto de red sencillo (incluye: cableado categoría 6, jack, face plate, marcación y certificación en ambas puntas)</t>
  </si>
  <si>
    <t>Suministro e instalacion de punto de red doble (incluye: cableado categoría 6, jack, face plate, marcación y certificación en ambas puntas)</t>
  </si>
  <si>
    <t>Suministro, transporte e instalación de salida eléctrica para interruptor de alumbrado de 1,2 ó 3 Polos. incluye aparato, caja, conectores y demás elementos necesarios para su correcta instalacion.</t>
  </si>
  <si>
    <t>Suministro, transporte e instalación de salida eléctrica para toma corriente bifilar doble GFCI, 125 V, 10-15A. tipo LEVITON, 125 V y según la norma. Incluye aparato, caja pvc, conectores y demás elementos necesarios para su correcta instalacion.</t>
  </si>
  <si>
    <t>Suminsitro, transporte e instalacion de salida electrica para toma corriente regulado color naranja, tierra aislada, incluye , caja, conectores y demás elementos necesarios para su correcta instalacion.</t>
  </si>
  <si>
    <t>Suminsitro, transporte e instalacion de salida electrica para toma corriente normal tipo leviton, con tierra, incluye, caja, conectores y demás elementos necesarios para su correcta instalacion.</t>
  </si>
  <si>
    <t>Suministro, transporte e instalación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</si>
  <si>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Suministro e instalación de acometida eléctrica trifásica en Cable 3 No10 + 2 No12 AWG-Cu THHN/THWN 90°C 600V, por tubería, canastilla o ducto existente para la red de energía normal, Incluye terminales, conectores, marcacion y demás elementos necesarios para su correcta instalación.</t>
  </si>
  <si>
    <t>Suministro, transporte e instalación de acometida eléctrica trifásica en Cable 3 No8 + 2 No10 AWG-Cu THHN/THWN 90°C 600V, por tubería, canastilla o ducto existente para la red de energía normal, Incluye terminales, conectores, marcacion y demás elementos necesarios para su correcta instalación.</t>
  </si>
  <si>
    <t>Suministro, transporte e instalación de acometida eléctrica trifásica en Cable 3 No2 + 2 No4 AWG-Cu THHN/THWN 90°C 600V, por tubería, canastilla o ducto existente para la red de energía normal, Incluye terminales, conectores, marcacion y demás elementos necesarios para su correcta instalación.</t>
  </si>
  <si>
    <t>Suministro, transporte e instalación de acometida eléctrica trifásica en Cable 3 No1/0 + 2 No2 AWG-Cu THHN/THWN 90°C 600V, por tubería, canastilla o ducto existente para la red de energía normal, Incluye terminales, conectores, marcacion y demás elementos necesarios para su correcta instalación.</t>
  </si>
  <si>
    <t>Suministro, transporte e instalación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</si>
  <si>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Suministro, transporte e instalación de tablero de 48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</si>
  <si>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Suministro, transporte e instalación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</si>
  <si>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Suministro, transporte e instalación de interruptor automático monopolar enchufable (Breaker) de 15-50 Amp, tipo QUICK-LAG, THQL o equivalente. Icc=10 KA, no reparable, sellado y contramarcado.</t>
  </si>
  <si>
    <t>Suministro, transporte e instalación de interruptor automático bipolarpolar enchufable (Breaker) de 15-50 Amp, tipo QUICK-LAG, THQL o equivalente. Icc=10 KA, no reparable, sellado y contramarcado.</t>
  </si>
  <si>
    <t>Suministro, transporte e instalación de interruptor automático tripolar tipo caja moldeada industrial (Breaker) no regulable, tipo 3VF o equivalente. Icc=65 KA, 127/240 V, no reparable, sellado y contramarcado de 3x100 Amperios. Incluye todos los elementos y accesorios necesarios para su correcta instalacion.</t>
  </si>
  <si>
    <t>Suministro, transporte e instalación de interruptor automático tripolar tipo caja moldeada industrial (Breaker) no regulable, tipo 3VF o equivalente. Icc=65 KA, 127/240 V, no reparable, sellado y contramarcado de 3x250 Amperios. Incluye todos los elementos y accesorios necesarios para su correcta instalacion.</t>
  </si>
  <si>
    <t>GL</t>
  </si>
  <si>
    <t>Adecuaciones Civiles, demoliciones de muros en Drywall o ladrillo, contrucciones de muros en Drywall o ladrillo. Pintura y resane de muros y techo. Puertas de acceso principal.</t>
  </si>
  <si>
    <t>ANEXO N° 2 - FORMULARIO DE PRECIOS Y CANTIDADES</t>
  </si>
  <si>
    <r>
      <rPr>
        <sz val="11"/>
        <color rgb="FFFF0000"/>
        <rFont val="Calibri"/>
        <family val="2"/>
        <scheme val="minor"/>
      </rPr>
      <t>Suministro</t>
    </r>
    <r>
      <rPr>
        <sz val="11"/>
        <color theme="1"/>
        <rFont val="Calibri"/>
        <family val="2"/>
        <scheme val="minor"/>
      </rPr>
      <t xml:space="preserve"> de organizadores de cable cat 6 con todos los elementos para su instalación en racks</t>
    </r>
  </si>
  <si>
    <r>
      <rPr>
        <sz val="11"/>
        <color rgb="FFFF0000"/>
        <rFont val="Calibri"/>
        <family val="2"/>
        <scheme val="minor"/>
      </rPr>
      <t>Suministro</t>
    </r>
    <r>
      <rPr>
        <sz val="11"/>
        <color theme="1"/>
        <rFont val="Calibri"/>
        <family val="2"/>
        <scheme val="minor"/>
      </rPr>
      <t xml:space="preserve"> de bandejas para rack</t>
    </r>
  </si>
  <si>
    <r>
      <rPr>
        <sz val="11"/>
        <color rgb="FFFF0000"/>
        <rFont val="Calibri"/>
        <family val="2"/>
        <scheme val="minor"/>
      </rPr>
      <t>Suministro</t>
    </r>
    <r>
      <rPr>
        <sz val="11"/>
        <color theme="1"/>
        <rFont val="Calibri"/>
        <family val="2"/>
        <scheme val="minor"/>
      </rPr>
      <t xml:space="preserve"> de UPS tipo torre, doble conversion trifasica, Voltaje 208/120 VAC, capacidad 30KVA, Gestión inteligente de la batería, Función inteligente de autodiagnóstico, Incluye Transformador de Aislamiento a la Salida Original de Fabrica. (debe incluir banco de batería con autonomía mínima de 15 minutos)</t>
    </r>
  </si>
  <si>
    <t>Subtotal  Suministro Cableado Estructurado</t>
  </si>
  <si>
    <t>IVA %</t>
  </si>
  <si>
    <t>Total  Suministro Cableado Estructurado</t>
  </si>
  <si>
    <t>GRUPO 1: Cableado Estructurado</t>
  </si>
  <si>
    <t>Subtotal Instalación Cableado Estructurado</t>
  </si>
  <si>
    <t>Total  Instalación Cableado Estructurado</t>
  </si>
  <si>
    <t>Administración (A)</t>
  </si>
  <si>
    <t>Utilidad (U)</t>
  </si>
  <si>
    <r>
      <rPr>
        <sz val="11"/>
        <color rgb="FFFF0000"/>
        <rFont val="Calibri"/>
        <family val="2"/>
        <scheme val="minor"/>
      </rPr>
      <t>Instalación</t>
    </r>
    <r>
      <rPr>
        <sz val="11"/>
        <color theme="1"/>
        <rFont val="Calibri"/>
        <family val="2"/>
        <scheme val="minor"/>
      </rPr>
      <t xml:space="preserve"> de patch panel cat 6 de 24 puertos (incluye marcación y los respectivos elementos de conectividad)</t>
    </r>
  </si>
  <si>
    <r>
      <rPr>
        <sz val="11"/>
        <color rgb="FFFF0000"/>
        <rFont val="Calibri"/>
        <family val="2"/>
        <scheme val="minor"/>
      </rPr>
      <t>Instalación</t>
    </r>
    <r>
      <rPr>
        <sz val="11"/>
        <color theme="1"/>
        <rFont val="Calibri"/>
        <family val="2"/>
        <scheme val="minor"/>
      </rPr>
      <t xml:space="preserve"> de organizadores de cable cat 6 con todos los elementos para su instalación en racks</t>
    </r>
  </si>
  <si>
    <r>
      <rPr>
        <sz val="11"/>
        <color rgb="FFFF0000"/>
        <rFont val="Calibri"/>
        <family val="2"/>
        <scheme val="minor"/>
      </rPr>
      <t>Instalación</t>
    </r>
    <r>
      <rPr>
        <sz val="11"/>
        <color theme="1"/>
        <rFont val="Calibri"/>
        <family val="2"/>
        <scheme val="minor"/>
      </rPr>
      <t xml:space="preserve"> y marcación de rack de piso de 48 U, cerrado con chapa, ensamblaje con tapas laterales y traseras, ventiladores, bandejas portacables y tomas de energía con posibilidad de montar equipos de manera frontal, color negro</t>
    </r>
  </si>
  <si>
    <r>
      <rPr>
        <sz val="11"/>
        <color rgb="FFFF0000"/>
        <rFont val="Calibri"/>
        <family val="2"/>
        <scheme val="minor"/>
      </rPr>
      <t>Instalacion</t>
    </r>
    <r>
      <rPr>
        <sz val="11"/>
        <color theme="1"/>
        <rFont val="Calibri"/>
        <family val="2"/>
        <scheme val="minor"/>
      </rPr>
      <t xml:space="preserve"> de UPS tipo torre, doble conversion trifasica, Voltaje 208/120 VAC, capacidad 30KVA,, Incluye todo lo necesario para su correcta instalacion.</t>
    </r>
  </si>
  <si>
    <r>
      <rPr>
        <sz val="11"/>
        <color rgb="FFFF0000"/>
        <rFont val="Calibri"/>
        <family val="2"/>
        <scheme val="minor"/>
      </rPr>
      <t>Instalación</t>
    </r>
    <r>
      <rPr>
        <sz val="11"/>
        <color theme="1"/>
        <rFont val="Calibri"/>
        <family val="2"/>
        <scheme val="minor"/>
      </rPr>
      <t xml:space="preserve"> de pach core categoría 6 (incluye marcación y certificación)</t>
    </r>
  </si>
  <si>
    <r>
      <rPr>
        <sz val="11"/>
        <color rgb="FFFF0000"/>
        <rFont val="Calibri"/>
        <family val="2"/>
        <scheme val="minor"/>
      </rPr>
      <t xml:space="preserve">Instalación </t>
    </r>
    <r>
      <rPr>
        <sz val="11"/>
        <color theme="1"/>
        <rFont val="Calibri"/>
        <family val="2"/>
        <scheme val="minor"/>
      </rPr>
      <t>de cable UTP categoría 6 (incluye marcación, ponchado y demás elementos necesarios para su correcta instalación)</t>
    </r>
  </si>
  <si>
    <t>Suministro Cableado Estructurado</t>
  </si>
  <si>
    <t>Instalación Cableado Estructurado</t>
  </si>
  <si>
    <t xml:space="preserve">TOTAL </t>
  </si>
  <si>
    <t>Total  Cableado Estructurado</t>
  </si>
  <si>
    <t>Valor total en letras: ________</t>
  </si>
  <si>
    <t>_____________________________________ (Firma del Representante Legal)</t>
  </si>
  <si>
    <t>XXXXXXXXXXXXXXXXXXXXXXXXX (NOMBRE DE REPRESENTANTE LEGAL)</t>
  </si>
  <si>
    <t>Xxxxxxxxxxxx (CÉDULA DEL REPRESENTANTE LEGAL)</t>
  </si>
  <si>
    <t>Subtotal  Suministro Adecuaciones Locativas</t>
  </si>
  <si>
    <t>Total  Suministro Adecuaciones Locativas</t>
  </si>
  <si>
    <t>GRUPO 2: Adecuaciones Locativas</t>
  </si>
  <si>
    <t>GRUPO 3: Seguridad Electrónica</t>
  </si>
  <si>
    <r>
      <rPr>
        <sz val="10"/>
        <color rgb="FFFF0000"/>
        <rFont val="Calibri"/>
        <family val="2"/>
        <scheme val="minor"/>
      </rPr>
      <t>Suministro</t>
    </r>
    <r>
      <rPr>
        <sz val="10"/>
        <color theme="1"/>
        <rFont val="Calibri"/>
        <family val="2"/>
        <scheme val="minor"/>
      </rPr>
      <t xml:space="preserve"> de equipos y accesorios para sistema de extinsión de incendio para 2 cuartos tecnicos .</t>
    </r>
  </si>
  <si>
    <r>
      <rPr>
        <sz val="10"/>
        <color rgb="FFFF0000"/>
        <rFont val="Calibri"/>
        <family val="2"/>
        <scheme val="minor"/>
      </rPr>
      <t xml:space="preserve">Suministro </t>
    </r>
    <r>
      <rPr>
        <sz val="10"/>
        <color theme="1"/>
        <rFont val="Calibri"/>
        <family val="2"/>
        <scheme val="minor"/>
      </rPr>
      <t>de equipos del sistema de control de acceso incluye, 6 lectroras de tarjetas personales, y dos lectoras de Huellas, panel de control, y todos los elementos para su perfecta instalación. Equipo de computo y licencias de registro y modulo de visitantes. 500 tarjetas RFID con estickers que identifican los funcionarios, y para vistantes las los identifica por areas de trabajo.</t>
    </r>
  </si>
  <si>
    <r>
      <rPr>
        <sz val="10"/>
        <color rgb="FFFF0000"/>
        <rFont val="Calibri"/>
        <family val="2"/>
        <scheme val="minor"/>
      </rPr>
      <t>Suministro</t>
    </r>
    <r>
      <rPr>
        <sz val="10"/>
        <color theme="1"/>
        <rFont val="Calibri"/>
        <family val="2"/>
        <scheme val="minor"/>
      </rPr>
      <t xml:space="preserve"> de cámaras de seguridad con analitica, incluye: licencias, equipo de computo, analitica de identificación de rostros, y detección de presencia en horario nocturno, cableado para visualizar en el centro de monitoreo en el piso 11.</t>
    </r>
  </si>
  <si>
    <t>Subtotal  Suministro Seguridad Electrónica</t>
  </si>
  <si>
    <t>Total  Suministro Seguridad Electrónica</t>
  </si>
  <si>
    <r>
      <rPr>
        <sz val="10"/>
        <color rgb="FFFF0000"/>
        <rFont val="Calibri"/>
        <family val="2"/>
        <scheme val="minor"/>
      </rPr>
      <t xml:space="preserve">Instalación </t>
    </r>
    <r>
      <rPr>
        <sz val="10"/>
        <color theme="1"/>
        <rFont val="Calibri"/>
        <family val="2"/>
        <scheme val="minor"/>
      </rPr>
      <t>de equipos y accesorios para sistema de extinsión de incendio para 2 cuartos tecnicos . Incluye todo lo necesario para su funcionamiento</t>
    </r>
  </si>
  <si>
    <r>
      <rPr>
        <sz val="10"/>
        <color rgb="FFFF0000"/>
        <rFont val="Calibri"/>
        <family val="2"/>
        <scheme val="minor"/>
      </rPr>
      <t>Instalación</t>
    </r>
    <r>
      <rPr>
        <sz val="10"/>
        <color theme="1"/>
        <rFont val="Calibri"/>
        <family val="2"/>
        <scheme val="minor"/>
      </rPr>
      <t xml:space="preserve"> de equipos del sistema de control de acceso incluye, 6 lectroras de tarjetas personales, y dos lectoras de Huellas, panel de control, y todos los elementos para su perfecta instalación. Equipo de computo y licencias de registro y modulo de visitantes. 500 tarjetas RFID con estickers que identifican los funcionarios, y para vistantes las los identifica por areas de trabajo. con todo lo necesario para su puesta en funcionamiento.</t>
    </r>
  </si>
  <si>
    <r>
      <rPr>
        <sz val="10"/>
        <color rgb="FFFF0000"/>
        <rFont val="Calibri"/>
        <family val="2"/>
        <scheme val="minor"/>
      </rPr>
      <t>Instalación</t>
    </r>
    <r>
      <rPr>
        <sz val="10"/>
        <color theme="1"/>
        <rFont val="Calibri"/>
        <family val="2"/>
        <scheme val="minor"/>
      </rPr>
      <t xml:space="preserve"> de cámaras de seguridad con analitica, incluye: licencias, equipo de computo, analitica de identificación de rostros, y detección de presencia en horario nocturno, cableado para visualizar en el centro de monitoreo en el piso 11. con todo lo necesario para su puesta en funcionamiento.</t>
    </r>
  </si>
  <si>
    <t>Grupo 1: Cableado Estructurado</t>
  </si>
  <si>
    <t>Grupo 2: Adecuaciones Locativas</t>
  </si>
  <si>
    <t>Grupo 3: Seguridad Electrónica</t>
  </si>
  <si>
    <r>
      <rPr>
        <sz val="11"/>
        <color rgb="FFFF0000"/>
        <rFont val="Calibri"/>
        <family val="2"/>
        <scheme val="minor"/>
      </rPr>
      <t xml:space="preserve">Suministro </t>
    </r>
    <r>
      <rPr>
        <sz val="11"/>
        <color theme="1"/>
        <rFont val="Calibri"/>
        <family val="2"/>
        <scheme val="minor"/>
      </rPr>
      <t>de swich de datos marca CISCO, 48 puetos 10/100, back plane Catalyst 3750-E, apilable, con puerto de giga, puerto de fibra (incluye marcación y los elementos necesarios para su instalación)</t>
    </r>
  </si>
  <si>
    <r>
      <rPr>
        <sz val="11"/>
        <color rgb="FFFF0000"/>
        <rFont val="Calibri"/>
        <family val="2"/>
        <scheme val="minor"/>
      </rPr>
      <t xml:space="preserve">Instalación </t>
    </r>
    <r>
      <rPr>
        <sz val="11"/>
        <color theme="1"/>
        <rFont val="Calibri"/>
        <family val="2"/>
        <scheme val="minor"/>
      </rPr>
      <t>de bandejas para rack</t>
    </r>
  </si>
  <si>
    <r>
      <rPr>
        <sz val="11"/>
        <color rgb="FFFF0000"/>
        <rFont val="Calibri"/>
        <family val="2"/>
        <scheme val="minor"/>
      </rPr>
      <t>Suministro</t>
    </r>
    <r>
      <rPr>
        <sz val="11"/>
        <color theme="1"/>
        <rFont val="Calibri"/>
        <family val="2"/>
        <scheme val="minor"/>
      </rPr>
      <t xml:space="preserve"> de patch panel de 24 puertos cat 6 (incluye marcación y los respectivos elementos de conectividad)</t>
    </r>
  </si>
  <si>
    <r>
      <rPr>
        <sz val="11"/>
        <color rgb="FFFF0000"/>
        <rFont val="Calibri"/>
        <family val="2"/>
        <scheme val="minor"/>
      </rPr>
      <t>Suministro</t>
    </r>
    <r>
      <rPr>
        <sz val="11"/>
        <color theme="1"/>
        <rFont val="Calibri"/>
        <family val="2"/>
        <scheme val="minor"/>
      </rPr>
      <t xml:space="preserve"> de rack de piso de 48 U, cerrado con chapa, ensamblaje con tapas laterales y traseras, ventiladores, bandejas portacables y tomas de energía con posibilidad de montar equipos de manera frontal, color negro, debidamente marcado</t>
    </r>
  </si>
  <si>
    <r>
      <rPr>
        <sz val="11"/>
        <color rgb="FFFF0000"/>
        <rFont val="Calibri"/>
        <family val="2"/>
        <scheme val="minor"/>
      </rPr>
      <t>Suministro</t>
    </r>
    <r>
      <rPr>
        <sz val="11"/>
        <color theme="1"/>
        <rFont val="Calibri"/>
        <family val="2"/>
        <scheme val="minor"/>
      </rPr>
      <t xml:space="preserve"> de pach core categoría 6 (incluye marcación y certificación)</t>
    </r>
  </si>
  <si>
    <r>
      <rPr>
        <sz val="11"/>
        <color rgb="FFFF0000"/>
        <rFont val="Calibri"/>
        <family val="2"/>
        <scheme val="minor"/>
      </rPr>
      <t xml:space="preserve">Suministro </t>
    </r>
    <r>
      <rPr>
        <sz val="11"/>
        <color theme="1"/>
        <rFont val="Calibri"/>
        <family val="2"/>
        <scheme val="minor"/>
      </rPr>
      <t>de cable UTP categoría 6</t>
    </r>
  </si>
  <si>
    <t>Diseño de red de cableado estructurado, energia y seguridad electronica incluye: planos de conectividad y topologia, especificaciones tecnicas, Documentación,Planos iniciales y record.</t>
  </si>
  <si>
    <r>
      <rPr>
        <sz val="11"/>
        <color rgb="FFFF0000"/>
        <rFont val="Calibri"/>
        <family val="2"/>
        <scheme val="minor"/>
      </rPr>
      <t>Instalación</t>
    </r>
    <r>
      <rPr>
        <sz val="11"/>
        <color theme="1"/>
        <rFont val="Calibri"/>
        <family val="2"/>
        <scheme val="minor"/>
      </rPr>
      <t xml:space="preserve"> de suiche de datos marca CISCO, apilable, con puerto de giga, puerto de fibra (incluye marcación y los elementos necesarios para su instalación)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</si>
</sst>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;[Red]\-&quot;$&quot;\ #,##0"/>
    <numFmt numFmtId="42" formatCode="_-&quot;$&quot;\ * #,##0_-;\-&quot;$&quot;\ * #,##0_-;_-&quot;$&quot;\ * &quot;-&quot;_-;_-@_-"/>
    <numFmt numFmtId="164" formatCode="&quot;$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42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6" fontId="3" fillId="0" borderId="0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6" fillId="2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6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6" fontId="0" fillId="0" borderId="4" xfId="0" applyNumberFormat="1" applyFont="1" applyBorder="1" applyAlignment="1">
      <alignment horizontal="center" vertical="center" wrapText="1"/>
    </xf>
    <xf numFmtId="6" fontId="0" fillId="0" borderId="4" xfId="0" applyNumberFormat="1" applyFont="1" applyBorder="1" applyAlignment="1">
      <alignment horizontal="center" wrapText="1"/>
    </xf>
    <xf numFmtId="6" fontId="2" fillId="0" borderId="4" xfId="0" applyNumberFormat="1" applyFont="1" applyBorder="1" applyAlignment="1">
      <alignment horizontal="center" wrapText="1"/>
    </xf>
    <xf numFmtId="42" fontId="0" fillId="0" borderId="4" xfId="3" applyFont="1" applyBorder="1" applyAlignment="1">
      <alignment horizontal="center" vertical="center" wrapText="1"/>
    </xf>
    <xf numFmtId="42" fontId="0" fillId="0" borderId="4" xfId="3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6" fontId="3" fillId="0" borderId="4" xfId="0" applyNumberFormat="1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2" borderId="4" xfId="0" applyFont="1" applyFill="1" applyBorder="1" applyAlignment="1">
      <alignment horizontal="center" vertical="center" wrapText="1"/>
    </xf>
    <xf numFmtId="6" fontId="7" fillId="0" borderId="4" xfId="0" applyNumberFormat="1" applyFont="1" applyBorder="1" applyAlignment="1">
      <alignment wrapText="1"/>
    </xf>
    <xf numFmtId="6" fontId="6" fillId="0" borderId="4" xfId="0" applyNumberFormat="1" applyFont="1" applyBorder="1" applyAlignment="1">
      <alignment wrapText="1"/>
    </xf>
    <xf numFmtId="6" fontId="6" fillId="0" borderId="0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right" wrapText="1"/>
    </xf>
    <xf numFmtId="6" fontId="2" fillId="0" borderId="0" xfId="0" applyNumberFormat="1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42" fontId="0" fillId="0" borderId="4" xfId="0" applyNumberFormat="1" applyFont="1" applyBorder="1" applyAlignment="1">
      <alignment wrapText="1"/>
    </xf>
    <xf numFmtId="6" fontId="0" fillId="0" borderId="4" xfId="0" applyNumberFormat="1" applyFont="1" applyBorder="1" applyAlignment="1">
      <alignment wrapText="1"/>
    </xf>
    <xf numFmtId="6" fontId="2" fillId="0" borderId="4" xfId="0" applyNumberFormat="1" applyFont="1" applyBorder="1" applyAlignment="1">
      <alignment wrapText="1"/>
    </xf>
    <xf numFmtId="6" fontId="2" fillId="0" borderId="0" xfId="0" applyNumberFormat="1" applyFont="1" applyBorder="1" applyAlignment="1">
      <alignment wrapText="1"/>
    </xf>
    <xf numFmtId="6" fontId="3" fillId="2" borderId="4" xfId="0" applyNumberFormat="1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6" fontId="7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6" fontId="7" fillId="0" borderId="4" xfId="0" applyNumberFormat="1" applyFont="1" applyBorder="1" applyAlignment="1">
      <alignment horizontal="left" wrapText="1" indent="1"/>
    </xf>
    <xf numFmtId="6" fontId="6" fillId="0" borderId="4" xfId="0" applyNumberFormat="1" applyFont="1" applyBorder="1" applyAlignment="1">
      <alignment horizontal="left" wrapText="1" inden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2" fontId="2" fillId="2" borderId="4" xfId="0" applyNumberFormat="1" applyFont="1" applyFill="1" applyBorder="1"/>
    <xf numFmtId="0" fontId="6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</cellXfs>
  <cellStyles count="4">
    <cellStyle name="Moneda [0]" xfId="3" builtinId="7"/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Normal="100" workbookViewId="0">
      <selection activeCell="B13" sqref="B13"/>
    </sheetView>
  </sheetViews>
  <sheetFormatPr baseColWidth="10" defaultRowHeight="15" x14ac:dyDescent="0.25"/>
  <cols>
    <col min="1" max="1" width="8.5703125" customWidth="1"/>
    <col min="2" max="2" width="42" customWidth="1"/>
    <col min="3" max="3" width="23.5703125" customWidth="1"/>
  </cols>
  <sheetData>
    <row r="1" spans="1:5" x14ac:dyDescent="0.25">
      <c r="A1" s="60" t="s">
        <v>37</v>
      </c>
      <c r="B1" s="60"/>
      <c r="C1" s="60"/>
      <c r="D1" s="57"/>
      <c r="E1" s="57"/>
    </row>
    <row r="2" spans="1:5" x14ac:dyDescent="0.25">
      <c r="A2" s="56"/>
      <c r="B2" s="56"/>
      <c r="C2" s="56"/>
      <c r="D2" s="56"/>
      <c r="E2" s="56"/>
    </row>
    <row r="4" spans="1:5" x14ac:dyDescent="0.25">
      <c r="A4" s="32" t="s">
        <v>0</v>
      </c>
      <c r="B4" s="32" t="s">
        <v>1</v>
      </c>
      <c r="C4" s="32" t="s">
        <v>5</v>
      </c>
    </row>
    <row r="5" spans="1:5" x14ac:dyDescent="0.25">
      <c r="A5" s="55">
        <v>1</v>
      </c>
      <c r="B5" s="53" t="s">
        <v>75</v>
      </c>
      <c r="C5" s="19">
        <v>0</v>
      </c>
    </row>
    <row r="6" spans="1:5" x14ac:dyDescent="0.25">
      <c r="A6" s="54">
        <v>2</v>
      </c>
      <c r="B6" s="53" t="s">
        <v>76</v>
      </c>
      <c r="C6" s="19">
        <v>0</v>
      </c>
    </row>
    <row r="7" spans="1:5" x14ac:dyDescent="0.25">
      <c r="A7" s="54">
        <v>3</v>
      </c>
      <c r="B7" s="53" t="s">
        <v>77</v>
      </c>
      <c r="C7" s="19">
        <v>0</v>
      </c>
    </row>
    <row r="8" spans="1:5" x14ac:dyDescent="0.25">
      <c r="A8" s="59" t="s">
        <v>57</v>
      </c>
      <c r="B8" s="59"/>
      <c r="C8" s="58">
        <f>SUM(C5:C7)</f>
        <v>0</v>
      </c>
    </row>
    <row r="11" spans="1:5" x14ac:dyDescent="0.25">
      <c r="A11" s="38" t="s">
        <v>59</v>
      </c>
      <c r="B11" s="1"/>
    </row>
    <row r="12" spans="1:5" x14ac:dyDescent="0.25">
      <c r="A12" s="38"/>
      <c r="B12" s="1"/>
    </row>
    <row r="13" spans="1:5" x14ac:dyDescent="0.25">
      <c r="A13" s="39"/>
      <c r="B13" s="1"/>
    </row>
    <row r="14" spans="1:5" x14ac:dyDescent="0.25">
      <c r="A14" s="39" t="s">
        <v>60</v>
      </c>
      <c r="B14" s="1"/>
    </row>
    <row r="15" spans="1:5" x14ac:dyDescent="0.25">
      <c r="A15" s="39" t="s">
        <v>61</v>
      </c>
      <c r="B15" s="1"/>
    </row>
    <row r="16" spans="1:5" x14ac:dyDescent="0.25">
      <c r="A16" s="39" t="s">
        <v>62</v>
      </c>
      <c r="B16" s="1"/>
    </row>
  </sheetData>
  <mergeCells count="2">
    <mergeCell ref="A8:B8"/>
    <mergeCell ref="A1:C1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0"/>
  <sheetViews>
    <sheetView showGridLines="0" topLeftCell="A34" zoomScaleNormal="100" workbookViewId="0">
      <selection sqref="A1:F1"/>
    </sheetView>
  </sheetViews>
  <sheetFormatPr baseColWidth="10" defaultRowHeight="15" x14ac:dyDescent="0.25"/>
  <cols>
    <col min="1" max="1" width="6.7109375" style="2" customWidth="1"/>
    <col min="2" max="2" width="59" style="2" customWidth="1"/>
    <col min="3" max="3" width="14.28515625" style="2" customWidth="1"/>
    <col min="4" max="4" width="11.42578125" style="2"/>
    <col min="5" max="5" width="14.42578125" style="2" customWidth="1"/>
    <col min="6" max="6" width="15" style="2" customWidth="1"/>
    <col min="7" max="7" width="18.42578125" style="2" bestFit="1" customWidth="1"/>
    <col min="8" max="8" width="11.7109375" style="2" bestFit="1" customWidth="1"/>
    <col min="9" max="9" width="11.42578125" style="2"/>
    <col min="10" max="10" width="11.7109375" style="2" bestFit="1" customWidth="1"/>
    <col min="11" max="16384" width="11.42578125" style="2"/>
  </cols>
  <sheetData>
    <row r="1" spans="1:26" x14ac:dyDescent="0.25">
      <c r="A1" s="62" t="s">
        <v>37</v>
      </c>
      <c r="B1" s="62"/>
      <c r="C1" s="62"/>
      <c r="D1" s="62"/>
      <c r="E1" s="62"/>
      <c r="F1" s="62"/>
    </row>
    <row r="2" spans="1:26" x14ac:dyDescent="0.25">
      <c r="A2" s="3"/>
      <c r="B2" s="3"/>
      <c r="C2" s="3"/>
      <c r="D2" s="3"/>
      <c r="E2" s="3"/>
      <c r="F2" s="3"/>
    </row>
    <row r="3" spans="1:26" x14ac:dyDescent="0.25">
      <c r="A3" s="63" t="s">
        <v>44</v>
      </c>
      <c r="B3" s="63"/>
      <c r="C3" s="63"/>
      <c r="D3" s="63"/>
      <c r="E3" s="63"/>
      <c r="F3" s="63"/>
    </row>
    <row r="4" spans="1:26" x14ac:dyDescent="0.25">
      <c r="A4" s="4"/>
      <c r="B4" s="4"/>
      <c r="C4" s="4"/>
      <c r="D4" s="4"/>
      <c r="E4" s="4"/>
      <c r="F4" s="4"/>
    </row>
    <row r="5" spans="1:26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x14ac:dyDescent="0.25">
      <c r="A6" s="13">
        <v>1</v>
      </c>
      <c r="B6" s="14" t="s">
        <v>80</v>
      </c>
      <c r="C6" s="13" t="s">
        <v>6</v>
      </c>
      <c r="D6" s="13">
        <v>19</v>
      </c>
      <c r="E6" s="18">
        <v>0</v>
      </c>
      <c r="F6" s="15">
        <f>+E6*D6</f>
        <v>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x14ac:dyDescent="0.25">
      <c r="A7" s="13">
        <v>2</v>
      </c>
      <c r="B7" s="14" t="s">
        <v>38</v>
      </c>
      <c r="C7" s="13" t="s">
        <v>6</v>
      </c>
      <c r="D7" s="13">
        <v>19</v>
      </c>
      <c r="E7" s="18">
        <v>0</v>
      </c>
      <c r="F7" s="15">
        <f t="shared" ref="F7:F14" si="0">+E7*D7</f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5" x14ac:dyDescent="0.25">
      <c r="A8" s="13">
        <v>3</v>
      </c>
      <c r="B8" s="14" t="s">
        <v>81</v>
      </c>
      <c r="C8" s="13" t="s">
        <v>6</v>
      </c>
      <c r="D8" s="13">
        <v>3</v>
      </c>
      <c r="E8" s="18">
        <v>0</v>
      </c>
      <c r="F8" s="15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3">
        <v>4</v>
      </c>
      <c r="B9" s="14" t="s">
        <v>39</v>
      </c>
      <c r="C9" s="13" t="s">
        <v>6</v>
      </c>
      <c r="D9" s="13">
        <v>9</v>
      </c>
      <c r="E9" s="18">
        <v>0</v>
      </c>
      <c r="F9" s="15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 x14ac:dyDescent="0.25">
      <c r="A10" s="13">
        <v>5</v>
      </c>
      <c r="B10" s="14" t="s">
        <v>78</v>
      </c>
      <c r="C10" s="13" t="s">
        <v>6</v>
      </c>
      <c r="D10" s="13">
        <v>10</v>
      </c>
      <c r="E10" s="18">
        <v>0</v>
      </c>
      <c r="F10" s="15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4.25" customHeight="1" x14ac:dyDescent="0.25">
      <c r="A11" s="13">
        <v>6</v>
      </c>
      <c r="B11" s="14" t="s">
        <v>40</v>
      </c>
      <c r="C11" s="13" t="s">
        <v>6</v>
      </c>
      <c r="D11" s="13">
        <v>3</v>
      </c>
      <c r="E11" s="18">
        <v>0</v>
      </c>
      <c r="F11" s="15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x14ac:dyDescent="0.25">
      <c r="A12" s="13">
        <v>7</v>
      </c>
      <c r="B12" s="14" t="s">
        <v>82</v>
      </c>
      <c r="C12" s="13" t="s">
        <v>6</v>
      </c>
      <c r="D12" s="13">
        <v>810</v>
      </c>
      <c r="E12" s="18">
        <v>0</v>
      </c>
      <c r="F12" s="15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3">
        <v>8</v>
      </c>
      <c r="B13" s="14" t="s">
        <v>83</v>
      </c>
      <c r="C13" s="13" t="s">
        <v>7</v>
      </c>
      <c r="D13" s="13">
        <v>305</v>
      </c>
      <c r="E13" s="18">
        <v>0</v>
      </c>
      <c r="F13" s="15">
        <f t="shared" si="0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" x14ac:dyDescent="0.25">
      <c r="A14" s="13">
        <v>9</v>
      </c>
      <c r="B14" s="14" t="s">
        <v>84</v>
      </c>
      <c r="C14" s="13" t="s">
        <v>6</v>
      </c>
      <c r="D14" s="13">
        <v>1</v>
      </c>
      <c r="E14" s="18">
        <v>0</v>
      </c>
      <c r="F14" s="15">
        <f t="shared" si="0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64" t="s">
        <v>41</v>
      </c>
      <c r="B15" s="65"/>
      <c r="C15" s="65"/>
      <c r="D15" s="65"/>
      <c r="E15" s="66"/>
      <c r="F15" s="16">
        <f>SUM(F6:F14)</f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64" t="s">
        <v>42</v>
      </c>
      <c r="B16" s="65"/>
      <c r="C16" s="65"/>
      <c r="D16" s="65"/>
      <c r="E16" s="66"/>
      <c r="F16" s="16">
        <f>F15*19%</f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64" t="s">
        <v>43</v>
      </c>
      <c r="B17" s="65"/>
      <c r="C17" s="65"/>
      <c r="D17" s="65"/>
      <c r="E17" s="66"/>
      <c r="F17" s="17">
        <f>F15+F16</f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2"/>
      <c r="B18" s="22"/>
      <c r="C18" s="22"/>
      <c r="D18" s="22"/>
      <c r="E18" s="22"/>
      <c r="F18" s="3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29"/>
      <c r="B19" s="30"/>
      <c r="C19" s="29"/>
      <c r="D19" s="29"/>
      <c r="E19" s="22"/>
      <c r="F19" s="3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25">
      <c r="A20" s="32" t="s">
        <v>0</v>
      </c>
      <c r="B20" s="32" t="s">
        <v>1</v>
      </c>
      <c r="C20" s="32" t="s">
        <v>2</v>
      </c>
      <c r="D20" s="32" t="s">
        <v>3</v>
      </c>
      <c r="E20" s="32" t="s">
        <v>4</v>
      </c>
      <c r="F20" s="32" t="s">
        <v>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x14ac:dyDescent="0.25">
      <c r="A21" s="13">
        <v>1</v>
      </c>
      <c r="B21" s="14" t="s">
        <v>49</v>
      </c>
      <c r="C21" s="13" t="s">
        <v>6</v>
      </c>
      <c r="D21" s="13">
        <v>19</v>
      </c>
      <c r="E21" s="19"/>
      <c r="F21" s="19"/>
      <c r="H21" s="5"/>
      <c r="I21" s="5"/>
      <c r="J21" s="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x14ac:dyDescent="0.25">
      <c r="A22" s="13">
        <v>2</v>
      </c>
      <c r="B22" s="14" t="s">
        <v>50</v>
      </c>
      <c r="C22" s="13" t="s">
        <v>6</v>
      </c>
      <c r="D22" s="13">
        <v>19</v>
      </c>
      <c r="E22" s="19"/>
      <c r="F22" s="19"/>
      <c r="H22" s="5"/>
      <c r="I22" s="5"/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0" x14ac:dyDescent="0.25">
      <c r="A23" s="13">
        <v>3</v>
      </c>
      <c r="B23" s="14" t="s">
        <v>51</v>
      </c>
      <c r="C23" s="13" t="s">
        <v>6</v>
      </c>
      <c r="D23" s="13">
        <v>3</v>
      </c>
      <c r="E23" s="19"/>
      <c r="F23" s="19"/>
      <c r="H23" s="5"/>
      <c r="I23" s="5"/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3">
        <v>4</v>
      </c>
      <c r="B24" s="14" t="s">
        <v>79</v>
      </c>
      <c r="C24" s="13" t="s">
        <v>6</v>
      </c>
      <c r="D24" s="13">
        <v>9</v>
      </c>
      <c r="E24" s="19"/>
      <c r="F24" s="19"/>
      <c r="H24" s="5"/>
      <c r="I24" s="5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 x14ac:dyDescent="0.25">
      <c r="A25" s="13">
        <v>5</v>
      </c>
      <c r="B25" s="14" t="s">
        <v>85</v>
      </c>
      <c r="C25" s="13" t="s">
        <v>6</v>
      </c>
      <c r="D25" s="13">
        <v>10</v>
      </c>
      <c r="E25" s="19"/>
      <c r="F25" s="19"/>
      <c r="H25" s="5"/>
      <c r="I25" s="5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5" x14ac:dyDescent="0.25">
      <c r="A26" s="13">
        <v>6</v>
      </c>
      <c r="B26" s="14" t="s">
        <v>52</v>
      </c>
      <c r="C26" s="13" t="s">
        <v>6</v>
      </c>
      <c r="D26" s="13">
        <v>3</v>
      </c>
      <c r="E26" s="19"/>
      <c r="F26" s="19"/>
      <c r="H26" s="5"/>
      <c r="I26" s="5"/>
      <c r="J26" s="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x14ac:dyDescent="0.25">
      <c r="A27" s="13">
        <v>7</v>
      </c>
      <c r="B27" s="14" t="s">
        <v>53</v>
      </c>
      <c r="C27" s="13" t="s">
        <v>6</v>
      </c>
      <c r="D27" s="13">
        <v>810</v>
      </c>
      <c r="E27" s="19"/>
      <c r="F27" s="19"/>
      <c r="H27" s="5"/>
      <c r="I27" s="5"/>
      <c r="J27" s="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x14ac:dyDescent="0.25">
      <c r="A28" s="13">
        <v>8</v>
      </c>
      <c r="B28" s="14" t="s">
        <v>54</v>
      </c>
      <c r="C28" s="13" t="s">
        <v>7</v>
      </c>
      <c r="D28" s="13">
        <v>305</v>
      </c>
      <c r="E28" s="19"/>
      <c r="F28" s="19"/>
      <c r="H28" s="5"/>
      <c r="I28" s="5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67" t="s">
        <v>45</v>
      </c>
      <c r="B29" s="68"/>
      <c r="C29" s="68"/>
      <c r="D29" s="68"/>
      <c r="E29" s="69"/>
      <c r="F29" s="33">
        <f>SUM(F21:F28)</f>
        <v>0</v>
      </c>
      <c r="H29" s="1"/>
      <c r="I29" s="1"/>
      <c r="J29" s="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64" t="s">
        <v>47</v>
      </c>
      <c r="B30" s="65"/>
      <c r="C30" s="65"/>
      <c r="D30" s="65"/>
      <c r="E30" s="66"/>
      <c r="F30" s="34"/>
      <c r="H30" s="1"/>
      <c r="I30" s="1"/>
      <c r="J30" s="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64" t="s">
        <v>48</v>
      </c>
      <c r="B31" s="65"/>
      <c r="C31" s="65"/>
      <c r="D31" s="65"/>
      <c r="E31" s="66"/>
      <c r="F31" s="34"/>
      <c r="H31" s="1"/>
      <c r="I31" s="1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64" t="s">
        <v>46</v>
      </c>
      <c r="B32" s="65"/>
      <c r="C32" s="65"/>
      <c r="D32" s="65"/>
      <c r="E32" s="66"/>
      <c r="F32" s="35">
        <f>+F29+F30+F31</f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22"/>
      <c r="B33" s="22"/>
      <c r="C33" s="22"/>
      <c r="D33" s="22"/>
      <c r="E33" s="22"/>
      <c r="F33" s="3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32" t="s">
        <v>0</v>
      </c>
      <c r="B35" s="32" t="s">
        <v>1</v>
      </c>
      <c r="C35" s="32" t="s">
        <v>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20">
        <v>1</v>
      </c>
      <c r="B36" s="6" t="s">
        <v>55</v>
      </c>
      <c r="C36" s="21">
        <f>+F17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20">
        <v>2</v>
      </c>
      <c r="B37" s="6" t="s">
        <v>56</v>
      </c>
      <c r="C37" s="21">
        <f>+F32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61" t="s">
        <v>58</v>
      </c>
      <c r="B38" s="61"/>
      <c r="C38" s="37">
        <f>SUM(C36:C37)</f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38" t="s">
        <v>59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3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3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3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3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</sheetData>
  <mergeCells count="10">
    <mergeCell ref="A38:B38"/>
    <mergeCell ref="A1:F1"/>
    <mergeCell ref="A3:F3"/>
    <mergeCell ref="A15:E15"/>
    <mergeCell ref="A16:E16"/>
    <mergeCell ref="A17:E17"/>
    <mergeCell ref="A29:E29"/>
    <mergeCell ref="A32:E32"/>
    <mergeCell ref="A30:E30"/>
    <mergeCell ref="A31:E31"/>
  </mergeCells>
  <pageMargins left="0.70866141732283472" right="0.70866141732283472" top="0.15748031496062992" bottom="0.15748031496062992" header="0.31496062992125984" footer="0.31496062992125984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4"/>
  <sheetViews>
    <sheetView showGridLines="0" topLeftCell="A32" zoomScaleNormal="100" workbookViewId="0">
      <selection activeCell="A39" sqref="A39:XFD101"/>
    </sheetView>
  </sheetViews>
  <sheetFormatPr baseColWidth="10" defaultRowHeight="15" x14ac:dyDescent="0.25"/>
  <cols>
    <col min="1" max="1" width="6.7109375" style="2" customWidth="1"/>
    <col min="2" max="2" width="59" style="2" customWidth="1"/>
    <col min="3" max="3" width="6.140625" style="2" customWidth="1"/>
    <col min="4" max="4" width="10.140625" style="2" customWidth="1"/>
    <col min="5" max="5" width="14.42578125" style="2" customWidth="1"/>
    <col min="6" max="6" width="15" style="2" customWidth="1"/>
    <col min="7" max="7" width="18.42578125" style="2" bestFit="1" customWidth="1"/>
    <col min="8" max="8" width="11.7109375" style="2" bestFit="1" customWidth="1"/>
    <col min="9" max="9" width="11.42578125" style="2"/>
    <col min="10" max="10" width="11.7109375" style="2" bestFit="1" customWidth="1"/>
    <col min="11" max="16384" width="11.42578125" style="2"/>
  </cols>
  <sheetData>
    <row r="1" spans="1:26" x14ac:dyDescent="0.25">
      <c r="A1" s="70" t="s">
        <v>37</v>
      </c>
      <c r="B1" s="70"/>
      <c r="C1" s="70"/>
      <c r="D1" s="70"/>
      <c r="E1" s="70"/>
      <c r="F1" s="70"/>
    </row>
    <row r="2" spans="1:26" x14ac:dyDescent="0.25">
      <c r="A2" s="45"/>
      <c r="B2" s="45"/>
      <c r="C2" s="45"/>
      <c r="D2" s="45"/>
      <c r="E2" s="45"/>
      <c r="F2" s="45"/>
    </row>
    <row r="3" spans="1:26" x14ac:dyDescent="0.25">
      <c r="A3" s="71" t="s">
        <v>65</v>
      </c>
      <c r="B3" s="71"/>
      <c r="C3" s="71"/>
      <c r="D3" s="71"/>
      <c r="E3" s="71"/>
      <c r="F3" s="71"/>
    </row>
    <row r="4" spans="1:26" x14ac:dyDescent="0.25">
      <c r="A4" s="46"/>
      <c r="B4" s="46"/>
      <c r="C4" s="46"/>
      <c r="D4" s="46"/>
      <c r="E4" s="46"/>
      <c r="F4" s="46"/>
    </row>
    <row r="5" spans="1:26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x14ac:dyDescent="0.25">
      <c r="A6" s="40">
        <v>1</v>
      </c>
      <c r="B6" s="11" t="s">
        <v>8</v>
      </c>
      <c r="C6" s="8" t="s">
        <v>7</v>
      </c>
      <c r="D6" s="8">
        <v>40</v>
      </c>
      <c r="E6" s="18">
        <v>0</v>
      </c>
      <c r="F6" s="48">
        <f>+D6*E6</f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x14ac:dyDescent="0.25">
      <c r="A7" s="40">
        <v>2</v>
      </c>
      <c r="B7" s="11" t="s">
        <v>9</v>
      </c>
      <c r="C7" s="8" t="s">
        <v>7</v>
      </c>
      <c r="D7" s="8">
        <v>60</v>
      </c>
      <c r="E7" s="18">
        <v>0</v>
      </c>
      <c r="F7" s="48">
        <f t="shared" ref="F7:F33" si="0">+D7*E7</f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x14ac:dyDescent="0.25">
      <c r="A8" s="40">
        <v>3</v>
      </c>
      <c r="B8" s="11" t="s">
        <v>10</v>
      </c>
      <c r="C8" s="8" t="s">
        <v>7</v>
      </c>
      <c r="D8" s="8">
        <v>80</v>
      </c>
      <c r="E8" s="18">
        <v>0</v>
      </c>
      <c r="F8" s="48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4.5" x14ac:dyDescent="0.25">
      <c r="A9" s="40">
        <v>4</v>
      </c>
      <c r="B9" s="11" t="s">
        <v>11</v>
      </c>
      <c r="C9" s="8" t="s">
        <v>7</v>
      </c>
      <c r="D9" s="8">
        <v>120</v>
      </c>
      <c r="E9" s="18">
        <v>0</v>
      </c>
      <c r="F9" s="48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4.5" x14ac:dyDescent="0.25">
      <c r="A10" s="40">
        <v>5</v>
      </c>
      <c r="B10" s="11" t="s">
        <v>12</v>
      </c>
      <c r="C10" s="8" t="s">
        <v>7</v>
      </c>
      <c r="D10" s="8">
        <v>40</v>
      </c>
      <c r="E10" s="18">
        <v>0</v>
      </c>
      <c r="F10" s="48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x14ac:dyDescent="0.25">
      <c r="A11" s="40">
        <v>6</v>
      </c>
      <c r="B11" s="11" t="s">
        <v>13</v>
      </c>
      <c r="C11" s="8" t="s">
        <v>7</v>
      </c>
      <c r="D11" s="8">
        <v>30</v>
      </c>
      <c r="E11" s="18">
        <v>0</v>
      </c>
      <c r="F11" s="48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" x14ac:dyDescent="0.25">
      <c r="A12" s="40">
        <v>7</v>
      </c>
      <c r="B12" s="11" t="s">
        <v>14</v>
      </c>
      <c r="C12" s="8" t="s">
        <v>7</v>
      </c>
      <c r="D12" s="8">
        <v>30</v>
      </c>
      <c r="E12" s="18">
        <v>0</v>
      </c>
      <c r="F12" s="48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" x14ac:dyDescent="0.25">
      <c r="A13" s="40">
        <v>8</v>
      </c>
      <c r="B13" s="11" t="s">
        <v>15</v>
      </c>
      <c r="C13" s="8" t="s">
        <v>7</v>
      </c>
      <c r="D13" s="8">
        <v>30</v>
      </c>
      <c r="E13" s="18">
        <v>0</v>
      </c>
      <c r="F13" s="48">
        <f t="shared" si="0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x14ac:dyDescent="0.25">
      <c r="A14" s="40">
        <v>9</v>
      </c>
      <c r="B14" s="11" t="s">
        <v>16</v>
      </c>
      <c r="C14" s="8" t="s">
        <v>7</v>
      </c>
      <c r="D14" s="8">
        <v>10</v>
      </c>
      <c r="E14" s="18">
        <v>0</v>
      </c>
      <c r="F14" s="48">
        <f t="shared" si="0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8.25" x14ac:dyDescent="0.25">
      <c r="A15" s="40">
        <v>10</v>
      </c>
      <c r="B15" s="9" t="s">
        <v>17</v>
      </c>
      <c r="C15" s="8" t="s">
        <v>6</v>
      </c>
      <c r="D15" s="8">
        <v>20</v>
      </c>
      <c r="E15" s="18">
        <v>0</v>
      </c>
      <c r="F15" s="48">
        <f t="shared" si="0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8.25" x14ac:dyDescent="0.25">
      <c r="A16" s="41"/>
      <c r="B16" s="9" t="s">
        <v>18</v>
      </c>
      <c r="C16" s="8" t="s">
        <v>6</v>
      </c>
      <c r="D16" s="8">
        <v>230</v>
      </c>
      <c r="E16" s="18">
        <v>0</v>
      </c>
      <c r="F16" s="48">
        <f t="shared" si="0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x14ac:dyDescent="0.25">
      <c r="A17" s="40">
        <v>11</v>
      </c>
      <c r="B17" s="11" t="s">
        <v>19</v>
      </c>
      <c r="C17" s="8" t="s">
        <v>6</v>
      </c>
      <c r="D17" s="8">
        <v>28</v>
      </c>
      <c r="E17" s="18">
        <v>0</v>
      </c>
      <c r="F17" s="48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.75" x14ac:dyDescent="0.25">
      <c r="A18" s="40">
        <v>12</v>
      </c>
      <c r="B18" s="11" t="s">
        <v>20</v>
      </c>
      <c r="C18" s="8" t="s">
        <v>6</v>
      </c>
      <c r="D18" s="8">
        <v>4</v>
      </c>
      <c r="E18" s="18">
        <v>0</v>
      </c>
      <c r="F18" s="48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x14ac:dyDescent="0.25">
      <c r="A19" s="40">
        <v>13</v>
      </c>
      <c r="B19" s="11" t="s">
        <v>21</v>
      </c>
      <c r="C19" s="8" t="s">
        <v>6</v>
      </c>
      <c r="D19" s="8">
        <v>360</v>
      </c>
      <c r="E19" s="18">
        <v>0</v>
      </c>
      <c r="F19" s="48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" x14ac:dyDescent="0.25">
      <c r="A20" s="40">
        <v>14</v>
      </c>
      <c r="B20" s="11" t="s">
        <v>22</v>
      </c>
      <c r="C20" s="8" t="s">
        <v>6</v>
      </c>
      <c r="D20" s="8">
        <v>255</v>
      </c>
      <c r="E20" s="18">
        <v>0</v>
      </c>
      <c r="F20" s="48">
        <f t="shared" si="0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4.5" x14ac:dyDescent="0.25">
      <c r="A21" s="40">
        <v>15</v>
      </c>
      <c r="B21" s="11" t="s">
        <v>23</v>
      </c>
      <c r="C21" s="8" t="s">
        <v>7</v>
      </c>
      <c r="D21" s="8">
        <v>9000</v>
      </c>
      <c r="E21" s="18">
        <v>0</v>
      </c>
      <c r="F21" s="48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.75" x14ac:dyDescent="0.25">
      <c r="A22" s="40">
        <v>16</v>
      </c>
      <c r="B22" s="9" t="s">
        <v>24</v>
      </c>
      <c r="C22" s="8" t="s">
        <v>7</v>
      </c>
      <c r="D22" s="8">
        <v>180</v>
      </c>
      <c r="E22" s="18">
        <v>0</v>
      </c>
      <c r="F22" s="48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4.5" x14ac:dyDescent="0.25">
      <c r="A23" s="40">
        <v>17</v>
      </c>
      <c r="B23" s="11" t="s">
        <v>25</v>
      </c>
      <c r="C23" s="8" t="s">
        <v>7</v>
      </c>
      <c r="D23" s="8">
        <v>280</v>
      </c>
      <c r="E23" s="18">
        <v>0</v>
      </c>
      <c r="F23" s="48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4.5" x14ac:dyDescent="0.25">
      <c r="A24" s="40">
        <v>18</v>
      </c>
      <c r="B24" s="11" t="s">
        <v>26</v>
      </c>
      <c r="C24" s="8" t="s">
        <v>7</v>
      </c>
      <c r="D24" s="8">
        <v>140</v>
      </c>
      <c r="E24" s="18">
        <v>0</v>
      </c>
      <c r="F24" s="48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4.5" x14ac:dyDescent="0.25">
      <c r="A25" s="41"/>
      <c r="B25" s="11" t="s">
        <v>27</v>
      </c>
      <c r="C25" s="8" t="s">
        <v>7</v>
      </c>
      <c r="D25" s="8">
        <v>210</v>
      </c>
      <c r="E25" s="18">
        <v>0</v>
      </c>
      <c r="F25" s="48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2.75" x14ac:dyDescent="0.25">
      <c r="A26" s="40">
        <v>19</v>
      </c>
      <c r="B26" s="11" t="s">
        <v>28</v>
      </c>
      <c r="C26" s="8" t="s">
        <v>6</v>
      </c>
      <c r="D26" s="8">
        <v>40</v>
      </c>
      <c r="E26" s="18">
        <v>0</v>
      </c>
      <c r="F26" s="48">
        <f t="shared" si="0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90" x14ac:dyDescent="0.25">
      <c r="A27" s="40">
        <v>19</v>
      </c>
      <c r="B27" s="11" t="s">
        <v>29</v>
      </c>
      <c r="C27" s="8" t="s">
        <v>6</v>
      </c>
      <c r="D27" s="8">
        <v>3</v>
      </c>
      <c r="E27" s="18">
        <v>0</v>
      </c>
      <c r="F27" s="48">
        <f t="shared" si="0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90" x14ac:dyDescent="0.25">
      <c r="A28" s="40">
        <v>20</v>
      </c>
      <c r="B28" s="11" t="s">
        <v>30</v>
      </c>
      <c r="C28" s="8" t="s">
        <v>6</v>
      </c>
      <c r="D28" s="8">
        <v>3</v>
      </c>
      <c r="E28" s="18">
        <v>0</v>
      </c>
      <c r="F28" s="48">
        <f t="shared" si="0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" x14ac:dyDescent="0.25">
      <c r="A29" s="40">
        <v>21</v>
      </c>
      <c r="B29" s="11" t="s">
        <v>31</v>
      </c>
      <c r="C29" s="8" t="s">
        <v>6</v>
      </c>
      <c r="D29" s="8">
        <v>144</v>
      </c>
      <c r="E29" s="18">
        <v>0</v>
      </c>
      <c r="F29" s="48">
        <f t="shared" si="0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" x14ac:dyDescent="0.25">
      <c r="A30" s="41"/>
      <c r="B30" s="11" t="s">
        <v>32</v>
      </c>
      <c r="C30" s="8" t="s">
        <v>6</v>
      </c>
      <c r="D30" s="8">
        <v>21</v>
      </c>
      <c r="E30" s="18">
        <v>0</v>
      </c>
      <c r="F30" s="48">
        <f t="shared" si="0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4.5" x14ac:dyDescent="0.25">
      <c r="A31" s="40">
        <v>22</v>
      </c>
      <c r="B31" s="11" t="s">
        <v>33</v>
      </c>
      <c r="C31" s="8" t="s">
        <v>6</v>
      </c>
      <c r="D31" s="8">
        <v>5</v>
      </c>
      <c r="E31" s="18">
        <v>0</v>
      </c>
      <c r="F31" s="48">
        <f t="shared" si="0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4.5" x14ac:dyDescent="0.25">
      <c r="A32" s="40">
        <v>23</v>
      </c>
      <c r="B32" s="11" t="s">
        <v>34</v>
      </c>
      <c r="C32" s="8" t="s">
        <v>6</v>
      </c>
      <c r="D32" s="8">
        <v>2</v>
      </c>
      <c r="E32" s="18">
        <v>0</v>
      </c>
      <c r="F32" s="48">
        <f t="shared" si="0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" x14ac:dyDescent="0.25">
      <c r="A33" s="40">
        <v>24</v>
      </c>
      <c r="B33" s="11" t="s">
        <v>36</v>
      </c>
      <c r="C33" s="8" t="s">
        <v>35</v>
      </c>
      <c r="D33" s="8">
        <v>1</v>
      </c>
      <c r="E33" s="18">
        <v>0</v>
      </c>
      <c r="F33" s="48">
        <f t="shared" si="0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64" t="s">
        <v>63</v>
      </c>
      <c r="B34" s="65"/>
      <c r="C34" s="65"/>
      <c r="D34" s="65"/>
      <c r="E34" s="66"/>
      <c r="F34" s="26">
        <f>SUM(F6:F33)</f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64" t="s">
        <v>47</v>
      </c>
      <c r="B35" s="65"/>
      <c r="C35" s="65"/>
      <c r="D35" s="65"/>
      <c r="E35" s="66"/>
      <c r="F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64" t="s">
        <v>48</v>
      </c>
      <c r="B36" s="65"/>
      <c r="C36" s="65"/>
      <c r="D36" s="65"/>
      <c r="E36" s="66"/>
      <c r="F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4" t="s">
        <v>64</v>
      </c>
      <c r="B37" s="65"/>
      <c r="C37" s="65"/>
      <c r="D37" s="65"/>
      <c r="E37" s="66"/>
      <c r="F37" s="27">
        <f>SUM(F34:F36)</f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42"/>
      <c r="B38" s="23"/>
      <c r="C38" s="42"/>
      <c r="D38" s="42"/>
      <c r="E38" s="24"/>
      <c r="F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</sheetData>
  <mergeCells count="6">
    <mergeCell ref="A1:F1"/>
    <mergeCell ref="A3:F3"/>
    <mergeCell ref="A34:E34"/>
    <mergeCell ref="A35:E35"/>
    <mergeCell ref="A36:E36"/>
    <mergeCell ref="A37:E37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4"/>
  <sheetViews>
    <sheetView showGridLines="0" tabSelected="1" topLeftCell="A16" zoomScaleNormal="100" workbookViewId="0">
      <selection activeCell="D29" sqref="D29"/>
    </sheetView>
  </sheetViews>
  <sheetFormatPr baseColWidth="10" defaultRowHeight="15" x14ac:dyDescent="0.25"/>
  <cols>
    <col min="1" max="1" width="5.7109375" style="2" customWidth="1"/>
    <col min="2" max="2" width="59" style="2" customWidth="1"/>
    <col min="3" max="3" width="6.140625" style="2" customWidth="1"/>
    <col min="4" max="4" width="10.140625" style="2" customWidth="1"/>
    <col min="5" max="5" width="14.42578125" style="2" customWidth="1"/>
    <col min="6" max="6" width="15" style="2" customWidth="1"/>
    <col min="7" max="7" width="18.42578125" style="2" bestFit="1" customWidth="1"/>
    <col min="8" max="8" width="11.7109375" style="2" bestFit="1" customWidth="1"/>
    <col min="9" max="9" width="11.42578125" style="2"/>
    <col min="10" max="10" width="11.7109375" style="2" bestFit="1" customWidth="1"/>
    <col min="11" max="16384" width="11.42578125" style="2"/>
  </cols>
  <sheetData>
    <row r="1" spans="1:26" x14ac:dyDescent="0.25">
      <c r="A1" s="70" t="s">
        <v>37</v>
      </c>
      <c r="B1" s="70"/>
      <c r="C1" s="70"/>
      <c r="D1" s="70"/>
      <c r="E1" s="70"/>
      <c r="F1" s="70"/>
    </row>
    <row r="2" spans="1:26" x14ac:dyDescent="0.25">
      <c r="A2" s="45"/>
      <c r="B2" s="45"/>
      <c r="C2" s="45"/>
      <c r="D2" s="45"/>
      <c r="E2" s="45"/>
      <c r="F2" s="45"/>
    </row>
    <row r="3" spans="1:26" ht="15.75" customHeight="1" x14ac:dyDescent="0.25">
      <c r="A3" s="71" t="s">
        <v>66</v>
      </c>
      <c r="B3" s="71"/>
      <c r="C3" s="71"/>
      <c r="D3" s="71"/>
      <c r="E3" s="71"/>
      <c r="F3" s="71"/>
    </row>
    <row r="4" spans="1:26" x14ac:dyDescent="0.25">
      <c r="A4" s="23"/>
      <c r="B4" s="47"/>
      <c r="C4" s="23"/>
      <c r="D4" s="23"/>
      <c r="E4" s="24"/>
      <c r="F4" s="2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x14ac:dyDescent="0.25">
      <c r="A6" s="8">
        <v>1</v>
      </c>
      <c r="B6" s="9" t="s">
        <v>67</v>
      </c>
      <c r="C6" s="8" t="s">
        <v>6</v>
      </c>
      <c r="D6" s="8">
        <v>1</v>
      </c>
      <c r="E6" s="18">
        <v>0</v>
      </c>
      <c r="F6" s="48">
        <f>+D6*E6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6.5" x14ac:dyDescent="0.25">
      <c r="A7" s="8">
        <v>2</v>
      </c>
      <c r="B7" s="9" t="s">
        <v>68</v>
      </c>
      <c r="C7" s="8" t="s">
        <v>6</v>
      </c>
      <c r="D7" s="8">
        <v>1</v>
      </c>
      <c r="E7" s="18">
        <v>0</v>
      </c>
      <c r="F7" s="48">
        <f t="shared" ref="F7:F8" si="0">+D7*E7</f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1" x14ac:dyDescent="0.25">
      <c r="A8" s="8">
        <v>3</v>
      </c>
      <c r="B8" s="9" t="s">
        <v>69</v>
      </c>
      <c r="C8" s="8" t="s">
        <v>6</v>
      </c>
      <c r="D8" s="8">
        <v>1</v>
      </c>
      <c r="E8" s="18">
        <v>0</v>
      </c>
      <c r="F8" s="48">
        <f t="shared" si="0"/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64" t="s">
        <v>70</v>
      </c>
      <c r="B9" s="65"/>
      <c r="C9" s="65"/>
      <c r="D9" s="65"/>
      <c r="E9" s="66"/>
      <c r="F9" s="49">
        <f>SUM(F6:F8)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4" t="s">
        <v>42</v>
      </c>
      <c r="B10" s="65"/>
      <c r="C10" s="65"/>
      <c r="D10" s="65"/>
      <c r="E10" s="66"/>
      <c r="F10" s="4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4" t="s">
        <v>71</v>
      </c>
      <c r="B11" s="65"/>
      <c r="C11" s="65"/>
      <c r="D11" s="65"/>
      <c r="E11" s="66"/>
      <c r="F11" s="50">
        <f>SUM(F9:F10)</f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3"/>
      <c r="B12" s="42"/>
      <c r="C12" s="23"/>
      <c r="D12" s="23"/>
      <c r="E12" s="43"/>
      <c r="F12" s="4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25" t="s">
        <v>0</v>
      </c>
      <c r="B13" s="25" t="s">
        <v>1</v>
      </c>
      <c r="C13" s="25" t="s">
        <v>2</v>
      </c>
      <c r="D13" s="25" t="s">
        <v>3</v>
      </c>
      <c r="E13" s="25" t="s">
        <v>4</v>
      </c>
      <c r="F13" s="25" t="s">
        <v>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8.25" x14ac:dyDescent="0.25">
      <c r="A14" s="8">
        <v>1</v>
      </c>
      <c r="B14" s="9" t="s">
        <v>72</v>
      </c>
      <c r="C14" s="8" t="s">
        <v>6</v>
      </c>
      <c r="D14" s="8">
        <v>1</v>
      </c>
      <c r="E14" s="18">
        <v>0</v>
      </c>
      <c r="F14" s="48">
        <f>+D14*E14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9.25" x14ac:dyDescent="0.25">
      <c r="A15" s="8">
        <v>2</v>
      </c>
      <c r="B15" s="9" t="s">
        <v>73</v>
      </c>
      <c r="C15" s="8" t="s">
        <v>6</v>
      </c>
      <c r="D15" s="8">
        <v>1</v>
      </c>
      <c r="E15" s="18">
        <v>0</v>
      </c>
      <c r="F15" s="48">
        <f t="shared" ref="F15" si="1">+D15*E15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.75" x14ac:dyDescent="0.25">
      <c r="A16" s="8">
        <v>3</v>
      </c>
      <c r="B16" s="9" t="s">
        <v>74</v>
      </c>
      <c r="C16" s="8" t="s">
        <v>6</v>
      </c>
      <c r="D16" s="8">
        <v>1</v>
      </c>
      <c r="E16" s="10"/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67" t="s">
        <v>45</v>
      </c>
      <c r="B17" s="68"/>
      <c r="C17" s="68"/>
      <c r="D17" s="68"/>
      <c r="E17" s="69"/>
      <c r="F17" s="51">
        <f>SUM(F14:F16)</f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64" t="s">
        <v>47</v>
      </c>
      <c r="B18" s="65"/>
      <c r="C18" s="65"/>
      <c r="D18" s="65"/>
      <c r="E18" s="66"/>
      <c r="F18" s="5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64" t="s">
        <v>48</v>
      </c>
      <c r="B19" s="65"/>
      <c r="C19" s="65"/>
      <c r="D19" s="65"/>
      <c r="E19" s="66"/>
      <c r="F19" s="5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64" t="s">
        <v>46</v>
      </c>
      <c r="B20" s="65"/>
      <c r="C20" s="65"/>
      <c r="D20" s="65"/>
      <c r="E20" s="66"/>
      <c r="F20" s="52">
        <f>SUM(F17:F19)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</sheetData>
  <mergeCells count="9">
    <mergeCell ref="A19:E19"/>
    <mergeCell ref="A20:E20"/>
    <mergeCell ref="A1:F1"/>
    <mergeCell ref="A3:F3"/>
    <mergeCell ref="A9:E9"/>
    <mergeCell ref="A10:E10"/>
    <mergeCell ref="A11:E11"/>
    <mergeCell ref="A17:E17"/>
    <mergeCell ref="A18:E1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TOTAL</vt:lpstr>
      <vt:lpstr>Cableado Estructurado</vt:lpstr>
      <vt:lpstr>Adecuaciones Locativas</vt:lpstr>
      <vt:lpstr>Seguridad Electronica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Betancur</dc:creator>
  <cp:lastModifiedBy>Jaime Alberto Rico Montoya</cp:lastModifiedBy>
  <dcterms:created xsi:type="dcterms:W3CDTF">2018-09-04T19:25:13Z</dcterms:created>
  <dcterms:modified xsi:type="dcterms:W3CDTF">2018-11-16T00:14:00Z</dcterms:modified>
</cp:coreProperties>
</file>