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19875" windowHeight="7470"/>
  </bookViews>
  <sheets>
    <sheet name="Especificaciones Maquinas" sheetId="1" r:id="rId1"/>
  </sheets>
  <calcPr calcId="145621"/>
</workbook>
</file>

<file path=xl/calcChain.xml><?xml version="1.0" encoding="utf-8"?>
<calcChain xmlns="http://schemas.openxmlformats.org/spreadsheetml/2006/main">
  <c r="I9" i="1" l="1"/>
  <c r="J9" i="1"/>
  <c r="K8" i="1"/>
  <c r="K7" i="1"/>
  <c r="K6" i="1"/>
  <c r="K5" i="1"/>
  <c r="K4" i="1"/>
  <c r="K3" i="1"/>
  <c r="K9" i="1" s="1"/>
</calcChain>
</file>

<file path=xl/comments1.xml><?xml version="1.0" encoding="utf-8"?>
<comments xmlns="http://schemas.openxmlformats.org/spreadsheetml/2006/main">
  <authors>
    <author>Autor</author>
    <author>Cristian Alberto Tamayo Villada</author>
  </authors>
  <commentList>
    <comment ref="H2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 eso depende el directorio activo y controlador de dominio.</t>
        </r>
      </text>
    </comment>
    <comment ref="F5" authorId="1">
      <text>
        <r>
          <rPr>
            <b/>
            <sz val="9"/>
            <color indexed="81"/>
            <rFont val="Tahoma"/>
            <family val="2"/>
          </rPr>
          <t>Cristian Alberto Tamayo Villada: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<sst xmlns="http://schemas.openxmlformats.org/spreadsheetml/2006/main" count="113" uniqueCount="55">
  <si>
    <t>Rol del servidor</t>
  </si>
  <si>
    <t>Nombre servidor</t>
  </si>
  <si>
    <t>RAM (GB)</t>
  </si>
  <si>
    <t>Sistema operativo (versión)</t>
  </si>
  <si>
    <t>tarjeta de red</t>
  </si>
  <si>
    <t>Aplicaciones instaladas</t>
  </si>
  <si>
    <t>Tipo de Conectividad</t>
  </si>
  <si>
    <t>Si</t>
  </si>
  <si>
    <t>Controlador de dominio</t>
  </si>
  <si>
    <t>COSMO</t>
  </si>
  <si>
    <t>No aplica</t>
  </si>
  <si>
    <t>HERA</t>
  </si>
  <si>
    <t>Mercurio 
Unidad P:/tomcat 7063. Aquí se encuentra toda la aplicación es WEB.
Unidad P:/Producción. Aquí se encuentra el repositorio de imágenes.</t>
  </si>
  <si>
    <t>ARES</t>
  </si>
  <si>
    <t>Servidor de Archivos y controlador de dominio secundario</t>
  </si>
  <si>
    <t>ORUS2</t>
  </si>
  <si>
    <t>Servidor de Antivirus</t>
  </si>
  <si>
    <t>ARGOS</t>
  </si>
  <si>
    <t>Escritorios virtuales</t>
  </si>
  <si>
    <t>vCPU</t>
  </si>
  <si>
    <t>Disco TB</t>
  </si>
  <si>
    <t>Virtualizador</t>
  </si>
  <si>
    <t># Cores 
v-CPU</t>
  </si>
  <si>
    <t xml:space="preserve"> Base de datos requerida</t>
  </si>
  <si>
    <t xml:space="preserve"> Backup</t>
  </si>
  <si>
    <t>Firewall</t>
  </si>
  <si>
    <t>50 Escritorios de usuario final</t>
  </si>
  <si>
    <t>OBSERVACIONES</t>
  </si>
  <si>
    <t>Vmxnet3</t>
  </si>
  <si>
    <t xml:space="preserve">80GB </t>
  </si>
  <si>
    <t>Windows 10 Pro</t>
  </si>
  <si>
    <t>VIEW</t>
  </si>
  <si>
    <t>50GB</t>
  </si>
  <si>
    <t>Disco tipo 1</t>
  </si>
  <si>
    <t>Disco tipo 2</t>
  </si>
  <si>
    <t xml:space="preserve">100GB para SO  y 1900GB </t>
  </si>
  <si>
    <t>80GB para SO  y 2000GB</t>
  </si>
  <si>
    <t>Capacidad Total Almacenamiento GB</t>
  </si>
  <si>
    <t xml:space="preserve">Pagina Intranet, Impresión, SysAid (Mesa de Ayuda), </t>
  </si>
  <si>
    <t>Servidor de archivos, DC Sec (AD, DNS,DHCP)</t>
  </si>
  <si>
    <t>Canal Datos e Internet</t>
  </si>
  <si>
    <t>Detalle Cada escritorio virtual VDI</t>
  </si>
  <si>
    <t>Aplicaciones Instaladas por la ESU</t>
  </si>
  <si>
    <t>N/A</t>
  </si>
  <si>
    <t>VMWare</t>
  </si>
  <si>
    <t>Ultima versión de Windows disponible incluyendo VDA</t>
  </si>
  <si>
    <t>Windows server 2016 - Derecho upgrade ultima versión disponible</t>
  </si>
  <si>
    <t>Controlador de Dominio Ppal. (AD, DNS, DHCP)</t>
  </si>
  <si>
    <t>Servidor de aplicación y BD de Gestión Documental</t>
  </si>
  <si>
    <t>licencias de SQL estándar ultima versión disponible para 4 Core</t>
  </si>
  <si>
    <t>Servidor de aplicaciones web e impresión</t>
  </si>
  <si>
    <t>Servidor de archivos para virtualización</t>
  </si>
  <si>
    <t>Servidor de archivos virtualización de escritorios.</t>
  </si>
  <si>
    <t>SERVIDORES VIRTUALES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</si>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</sst>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\ * #,##0.00_);_(&quot;$&quot;\ * \(#,##0.00\);_(&quot;$&quot;\ * &quot;-&quot;??_);_(@_)"/>
    <numFmt numFmtId="165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2" fillId="0" borderId="0" xfId="0" applyFont="1"/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8">
    <cellStyle name="Millares 2" xfId="1"/>
    <cellStyle name="Millares 4" xfId="5"/>
    <cellStyle name="Moneda 12" xfId="3"/>
    <cellStyle name="Moneda 2" xfId="2"/>
    <cellStyle name="Normal" xfId="0" builtinId="0"/>
    <cellStyle name="Normal 12" xfId="4"/>
    <cellStyle name="Normal 2 2" xfId="7"/>
    <cellStyle name="Porcentaje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3"/>
  <sheetViews>
    <sheetView showGridLines="0" tabSelected="1" zoomScale="80" zoomScaleNormal="80" workbookViewId="0">
      <selection activeCell="H16" sqref="H16"/>
    </sheetView>
  </sheetViews>
  <sheetFormatPr baseColWidth="10" defaultColWidth="8.85546875" defaultRowHeight="15" x14ac:dyDescent="0.25"/>
  <cols>
    <col min="1" max="1" width="3.28515625" style="4" customWidth="1"/>
    <col min="2" max="2" width="9.140625" customWidth="1"/>
    <col min="3" max="3" width="53.140625" style="16" bestFit="1" customWidth="1"/>
    <col min="4" max="4" width="8.28515625" style="16" bestFit="1" customWidth="1"/>
    <col min="5" max="5" width="12.42578125" style="16" customWidth="1"/>
    <col min="6" max="6" width="8.85546875" style="16" customWidth="1"/>
    <col min="7" max="7" width="5" style="16" bestFit="1" customWidth="1"/>
    <col min="8" max="8" width="37" style="16" bestFit="1" customWidth="1"/>
    <col min="9" max="10" width="12.5703125" style="16" customWidth="1"/>
    <col min="11" max="11" width="17" style="16" customWidth="1"/>
    <col min="12" max="12" width="13" style="12" bestFit="1" customWidth="1"/>
    <col min="13" max="13" width="57" style="16" bestFit="1" customWidth="1"/>
    <col min="14" max="14" width="43.42578125" style="16" customWidth="1"/>
    <col min="15" max="15" width="7.7109375" style="16" bestFit="1" customWidth="1"/>
    <col min="16" max="16" width="8.140625" style="16" bestFit="1" customWidth="1"/>
    <col min="17" max="17" width="21.5703125" style="16" bestFit="1" customWidth="1"/>
    <col min="18" max="18" width="52.7109375" style="15" customWidth="1"/>
  </cols>
  <sheetData>
    <row r="1" spans="2:18" x14ac:dyDescent="0.25">
      <c r="C1" s="16" t="s">
        <v>53</v>
      </c>
    </row>
    <row r="2" spans="2:18" s="1" customFormat="1" ht="45" x14ac:dyDescent="0.25">
      <c r="B2" s="5" t="s">
        <v>54</v>
      </c>
      <c r="C2" s="5" t="s">
        <v>0</v>
      </c>
      <c r="D2" s="5" t="s">
        <v>1</v>
      </c>
      <c r="E2" s="5" t="s">
        <v>21</v>
      </c>
      <c r="F2" s="5" t="s">
        <v>22</v>
      </c>
      <c r="G2" s="5" t="s">
        <v>2</v>
      </c>
      <c r="H2" s="5" t="s">
        <v>3</v>
      </c>
      <c r="I2" s="5" t="s">
        <v>33</v>
      </c>
      <c r="J2" s="5" t="s">
        <v>34</v>
      </c>
      <c r="K2" s="5" t="s">
        <v>37</v>
      </c>
      <c r="L2" s="5" t="s">
        <v>4</v>
      </c>
      <c r="M2" s="5" t="s">
        <v>5</v>
      </c>
      <c r="N2" s="5" t="s">
        <v>23</v>
      </c>
      <c r="O2" s="5" t="s">
        <v>24</v>
      </c>
      <c r="P2" s="5" t="s">
        <v>25</v>
      </c>
      <c r="Q2" s="5" t="s">
        <v>6</v>
      </c>
      <c r="R2" s="5" t="s">
        <v>27</v>
      </c>
    </row>
    <row r="3" spans="2:18" s="2" customFormat="1" ht="30" x14ac:dyDescent="0.25">
      <c r="B3" s="10">
        <v>1</v>
      </c>
      <c r="C3" s="6" t="s">
        <v>8</v>
      </c>
      <c r="D3" s="7" t="s">
        <v>9</v>
      </c>
      <c r="E3" s="7" t="s">
        <v>44</v>
      </c>
      <c r="F3" s="7">
        <v>2</v>
      </c>
      <c r="G3" s="7">
        <v>4</v>
      </c>
      <c r="H3" s="14" t="s">
        <v>46</v>
      </c>
      <c r="I3" s="7">
        <v>80</v>
      </c>
      <c r="J3" s="7"/>
      <c r="K3" s="7">
        <f>SUM(I3:J3)</f>
        <v>80</v>
      </c>
      <c r="L3" s="7" t="s">
        <v>28</v>
      </c>
      <c r="M3" s="6" t="s">
        <v>47</v>
      </c>
      <c r="N3" s="8" t="s">
        <v>10</v>
      </c>
      <c r="O3" s="10" t="s">
        <v>7</v>
      </c>
      <c r="P3" s="10" t="s">
        <v>7</v>
      </c>
      <c r="Q3" s="8" t="s">
        <v>40</v>
      </c>
      <c r="R3" s="8" t="s">
        <v>29</v>
      </c>
    </row>
    <row r="4" spans="2:18" s="2" customFormat="1" ht="27" customHeight="1" x14ac:dyDescent="0.25">
      <c r="B4" s="10">
        <v>2</v>
      </c>
      <c r="C4" s="6" t="s">
        <v>48</v>
      </c>
      <c r="D4" s="7" t="s">
        <v>11</v>
      </c>
      <c r="E4" s="7" t="s">
        <v>44</v>
      </c>
      <c r="F4" s="7">
        <v>4</v>
      </c>
      <c r="G4" s="7">
        <v>16</v>
      </c>
      <c r="H4" s="14" t="s">
        <v>46</v>
      </c>
      <c r="I4" s="7">
        <v>50</v>
      </c>
      <c r="J4" s="7">
        <v>530</v>
      </c>
      <c r="K4" s="7">
        <f t="shared" ref="K4:K8" si="0">SUM(I4:J4)</f>
        <v>580</v>
      </c>
      <c r="L4" s="7" t="s">
        <v>28</v>
      </c>
      <c r="M4" s="9" t="s">
        <v>12</v>
      </c>
      <c r="N4" s="8" t="s">
        <v>49</v>
      </c>
      <c r="O4" s="10" t="s">
        <v>7</v>
      </c>
      <c r="P4" s="10" t="s">
        <v>7</v>
      </c>
      <c r="Q4" s="8" t="s">
        <v>40</v>
      </c>
      <c r="R4" s="8"/>
    </row>
    <row r="5" spans="2:18" s="2" customFormat="1" ht="30" x14ac:dyDescent="0.25">
      <c r="B5" s="10">
        <v>3</v>
      </c>
      <c r="C5" s="6" t="s">
        <v>50</v>
      </c>
      <c r="D5" s="7" t="s">
        <v>13</v>
      </c>
      <c r="E5" s="7" t="s">
        <v>44</v>
      </c>
      <c r="F5" s="7">
        <v>3</v>
      </c>
      <c r="G5" s="7">
        <v>8</v>
      </c>
      <c r="H5" s="14" t="s">
        <v>46</v>
      </c>
      <c r="I5" s="7"/>
      <c r="J5" s="7">
        <v>130</v>
      </c>
      <c r="K5" s="7">
        <f t="shared" si="0"/>
        <v>130</v>
      </c>
      <c r="L5" s="7" t="s">
        <v>28</v>
      </c>
      <c r="M5" s="9" t="s">
        <v>38</v>
      </c>
      <c r="N5" s="8" t="s">
        <v>10</v>
      </c>
      <c r="O5" s="10" t="s">
        <v>7</v>
      </c>
      <c r="P5" s="10" t="s">
        <v>7</v>
      </c>
      <c r="Q5" s="8" t="s">
        <v>40</v>
      </c>
      <c r="R5" s="8"/>
    </row>
    <row r="6" spans="2:18" s="2" customFormat="1" ht="30" x14ac:dyDescent="0.25">
      <c r="B6" s="10">
        <v>4</v>
      </c>
      <c r="C6" s="6" t="s">
        <v>14</v>
      </c>
      <c r="D6" s="7" t="s">
        <v>15</v>
      </c>
      <c r="E6" s="7" t="s">
        <v>44</v>
      </c>
      <c r="F6" s="7">
        <v>4</v>
      </c>
      <c r="G6" s="7">
        <v>8</v>
      </c>
      <c r="H6" s="14" t="s">
        <v>46</v>
      </c>
      <c r="I6" s="7"/>
      <c r="J6" s="7">
        <v>2000</v>
      </c>
      <c r="K6" s="7">
        <f t="shared" si="0"/>
        <v>2000</v>
      </c>
      <c r="L6" s="7" t="s">
        <v>28</v>
      </c>
      <c r="M6" s="6" t="s">
        <v>39</v>
      </c>
      <c r="N6" s="8" t="s">
        <v>10</v>
      </c>
      <c r="O6" s="10" t="s">
        <v>7</v>
      </c>
      <c r="P6" s="10" t="s">
        <v>7</v>
      </c>
      <c r="Q6" s="8" t="s">
        <v>40</v>
      </c>
      <c r="R6" s="17" t="s">
        <v>35</v>
      </c>
    </row>
    <row r="7" spans="2:18" s="2" customFormat="1" ht="30" x14ac:dyDescent="0.25">
      <c r="B7" s="10">
        <v>5</v>
      </c>
      <c r="C7" s="6" t="s">
        <v>16</v>
      </c>
      <c r="D7" s="7" t="s">
        <v>17</v>
      </c>
      <c r="E7" s="7" t="s">
        <v>44</v>
      </c>
      <c r="F7" s="7">
        <v>12</v>
      </c>
      <c r="G7" s="7">
        <v>16</v>
      </c>
      <c r="H7" s="14" t="s">
        <v>46</v>
      </c>
      <c r="I7" s="7"/>
      <c r="J7" s="7">
        <v>150</v>
      </c>
      <c r="K7" s="7">
        <f t="shared" si="0"/>
        <v>150</v>
      </c>
      <c r="L7" s="7" t="s">
        <v>28</v>
      </c>
      <c r="M7" s="6" t="s">
        <v>16</v>
      </c>
      <c r="N7" s="8" t="s">
        <v>10</v>
      </c>
      <c r="O7" s="10" t="s">
        <v>7</v>
      </c>
      <c r="P7" s="10" t="s">
        <v>7</v>
      </c>
      <c r="Q7" s="8" t="s">
        <v>40</v>
      </c>
      <c r="R7" s="8"/>
    </row>
    <row r="8" spans="2:18" s="2" customFormat="1" ht="30" x14ac:dyDescent="0.25">
      <c r="B8" s="10">
        <v>6</v>
      </c>
      <c r="C8" s="6" t="s">
        <v>51</v>
      </c>
      <c r="D8" s="7" t="s">
        <v>31</v>
      </c>
      <c r="E8" s="7" t="s">
        <v>44</v>
      </c>
      <c r="F8" s="7">
        <v>4</v>
      </c>
      <c r="G8" s="7">
        <v>6</v>
      </c>
      <c r="H8" s="14" t="s">
        <v>46</v>
      </c>
      <c r="I8" s="7">
        <v>2048</v>
      </c>
      <c r="J8" s="7">
        <v>80</v>
      </c>
      <c r="K8" s="7">
        <f t="shared" si="0"/>
        <v>2128</v>
      </c>
      <c r="L8" s="7" t="s">
        <v>28</v>
      </c>
      <c r="M8" s="6" t="s">
        <v>52</v>
      </c>
      <c r="N8" s="8" t="s">
        <v>10</v>
      </c>
      <c r="O8" s="10" t="s">
        <v>7</v>
      </c>
      <c r="P8" s="10" t="s">
        <v>7</v>
      </c>
      <c r="Q8" s="8" t="s">
        <v>40</v>
      </c>
      <c r="R8" s="17" t="s">
        <v>36</v>
      </c>
    </row>
    <row r="9" spans="2:18" s="2" customFormat="1" x14ac:dyDescent="0.25">
      <c r="C9" s="18"/>
      <c r="D9" s="11"/>
      <c r="E9" s="11"/>
      <c r="F9" s="11"/>
      <c r="G9" s="11"/>
      <c r="H9" s="11"/>
      <c r="I9" s="7">
        <f>SUM(I3:I8)</f>
        <v>2178</v>
      </c>
      <c r="J9" s="7">
        <f>SUM(J3:J8)</f>
        <v>2890</v>
      </c>
      <c r="K9" s="7">
        <f>SUM(K3:K8)</f>
        <v>5068</v>
      </c>
      <c r="L9" s="11"/>
      <c r="M9" s="18"/>
      <c r="N9" s="19"/>
      <c r="O9" s="20"/>
      <c r="P9" s="20"/>
      <c r="Q9" s="19"/>
      <c r="R9" s="19"/>
    </row>
    <row r="11" spans="2:18" s="3" customFormat="1" ht="45" x14ac:dyDescent="0.25">
      <c r="B11" s="5" t="s">
        <v>54</v>
      </c>
      <c r="C11" s="5" t="s">
        <v>18</v>
      </c>
      <c r="D11" s="5" t="s">
        <v>19</v>
      </c>
      <c r="E11" s="5" t="s">
        <v>21</v>
      </c>
      <c r="F11" s="5" t="s">
        <v>22</v>
      </c>
      <c r="G11" s="5" t="s">
        <v>2</v>
      </c>
      <c r="H11" s="5" t="s">
        <v>3</v>
      </c>
      <c r="I11" s="5"/>
      <c r="J11" s="5" t="s">
        <v>34</v>
      </c>
      <c r="K11" s="5" t="s">
        <v>20</v>
      </c>
      <c r="L11" s="5" t="s">
        <v>4</v>
      </c>
      <c r="M11" s="5" t="s">
        <v>5</v>
      </c>
      <c r="N11" s="5" t="s">
        <v>23</v>
      </c>
      <c r="O11" s="5" t="s">
        <v>24</v>
      </c>
      <c r="P11" s="5" t="s">
        <v>25</v>
      </c>
      <c r="Q11" s="5" t="s">
        <v>6</v>
      </c>
    </row>
    <row r="12" spans="2:18" ht="30.75" customHeight="1" x14ac:dyDescent="0.25">
      <c r="B12" s="10">
        <v>1</v>
      </c>
      <c r="C12" s="13" t="s">
        <v>41</v>
      </c>
      <c r="D12" s="7">
        <v>4</v>
      </c>
      <c r="E12" s="7" t="s">
        <v>44</v>
      </c>
      <c r="F12" s="7">
        <v>4</v>
      </c>
      <c r="G12" s="7">
        <v>6</v>
      </c>
      <c r="H12" s="13" t="s">
        <v>30</v>
      </c>
      <c r="I12" s="7"/>
      <c r="J12" s="7"/>
      <c r="K12" s="7" t="s">
        <v>32</v>
      </c>
      <c r="L12" s="7" t="s">
        <v>28</v>
      </c>
      <c r="M12" s="13" t="s">
        <v>42</v>
      </c>
      <c r="N12" s="13" t="s">
        <v>43</v>
      </c>
      <c r="O12" s="13"/>
      <c r="P12" s="13"/>
      <c r="Q12" s="8" t="s">
        <v>40</v>
      </c>
    </row>
    <row r="13" spans="2:18" ht="30" x14ac:dyDescent="0.25">
      <c r="B13" s="21" t="s">
        <v>26</v>
      </c>
      <c r="C13" s="22"/>
      <c r="D13" s="13">
        <v>280</v>
      </c>
      <c r="E13" s="13" t="s">
        <v>44</v>
      </c>
      <c r="F13" s="10">
        <v>280</v>
      </c>
      <c r="G13" s="13">
        <v>300</v>
      </c>
      <c r="H13" s="14" t="s">
        <v>45</v>
      </c>
      <c r="I13" s="13"/>
      <c r="J13" s="13">
        <v>2500</v>
      </c>
      <c r="K13" s="13">
        <v>2500</v>
      </c>
      <c r="L13" s="7" t="s">
        <v>28</v>
      </c>
      <c r="M13" s="13" t="s">
        <v>42</v>
      </c>
      <c r="N13" s="13" t="s">
        <v>43</v>
      </c>
      <c r="O13" s="10" t="s">
        <v>7</v>
      </c>
      <c r="P13" s="10" t="s">
        <v>7</v>
      </c>
      <c r="Q13" s="8" t="s">
        <v>40</v>
      </c>
    </row>
  </sheetData>
  <mergeCells count="1">
    <mergeCell ref="B13:C13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Especificaciones Maquinas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Cecilia Morales</dc:creator>
  <cp:lastModifiedBy>Sonia Dahanna  Luengas del Rio</cp:lastModifiedBy>
  <cp:lastPrinted>2018-08-30T14:37:52Z</cp:lastPrinted>
  <dcterms:created xsi:type="dcterms:W3CDTF">2018-05-30T23:22:16Z</dcterms:created>
  <dcterms:modified xsi:type="dcterms:W3CDTF">2018-09-11T14:18:59Z</dcterms:modified>
</cp:coreProperties>
</file>