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ANEXO 2 - PRECIOS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8" i="1" l="1"/>
  <c r="G59" i="1" l="1"/>
  <c r="G58" i="1"/>
  <c r="G50" i="1"/>
  <c r="G49" i="1"/>
  <c r="G41" i="1"/>
  <c r="G40" i="1"/>
  <c r="G32" i="1"/>
  <c r="G31" i="1"/>
  <c r="G20" i="1"/>
  <c r="G21" i="1"/>
  <c r="G22" i="1"/>
  <c r="G23" i="1"/>
  <c r="G19" i="1"/>
  <c r="G10" i="1"/>
  <c r="G11" i="1"/>
  <c r="G9" i="1"/>
  <c r="G75" i="1"/>
  <c r="G76" i="1" s="1"/>
  <c r="G79" i="1" s="1"/>
  <c r="G69" i="1"/>
  <c r="G70" i="1"/>
  <c r="G71" i="1"/>
  <c r="G72" i="1"/>
  <c r="G73" i="1"/>
  <c r="G68" i="1"/>
  <c r="G60" i="1" l="1"/>
  <c r="G62" i="1" s="1"/>
  <c r="G33" i="1"/>
  <c r="G51" i="1"/>
  <c r="G42" i="1"/>
  <c r="G43" i="1" s="1"/>
  <c r="G44" i="1"/>
  <c r="G52" i="1"/>
  <c r="G53" i="1"/>
  <c r="G61" i="1"/>
  <c r="G63" i="1" s="1"/>
  <c r="G34" i="1"/>
  <c r="G24" i="1"/>
  <c r="G26" i="1" s="1"/>
  <c r="G12" i="1"/>
  <c r="G45" i="1" l="1"/>
  <c r="G54" i="1"/>
  <c r="G35" i="1"/>
  <c r="G36" i="1" s="1"/>
  <c r="G25" i="1"/>
  <c r="G27" i="1" s="1"/>
  <c r="G14" i="1"/>
  <c r="G13" i="1"/>
  <c r="G15" i="1" l="1"/>
  <c r="G80" i="1" s="1"/>
</calcChain>
</file>

<file path=xl/sharedStrings.xml><?xml version="1.0" encoding="utf-8"?>
<sst xmlns="http://schemas.openxmlformats.org/spreadsheetml/2006/main" count="134" uniqueCount="66">
  <si>
    <t>ITEM</t>
  </si>
  <si>
    <t>DESCRIPCION</t>
  </si>
  <si>
    <t>UNID</t>
  </si>
  <si>
    <t>CANT</t>
  </si>
  <si>
    <t>Soporte y Mantenimiento correctivo sistema de CCTV para reparación y ajustes en sistema, configuración, servidores, cámaras, grabaciones y demás componentes.</t>
  </si>
  <si>
    <t>Mes</t>
  </si>
  <si>
    <t>Mantenimiento preventivo sistema de CCTV interno</t>
  </si>
  <si>
    <t>Ronda</t>
  </si>
  <si>
    <t>Traslado de Cámaras</t>
  </si>
  <si>
    <t>Servicio</t>
  </si>
  <si>
    <t>Gl</t>
  </si>
  <si>
    <t>TOTAL</t>
  </si>
  <si>
    <t>Mantenimiento Preventivo Sistema UPS</t>
  </si>
  <si>
    <t>Mantenimiento correctivo red de energía, tableros, salidas, etc.</t>
  </si>
  <si>
    <t>Mantenimiento Preventivo</t>
  </si>
  <si>
    <t>Soporte y Mantenimiento Correctivo</t>
  </si>
  <si>
    <t>Mantenimiento Correctivo</t>
  </si>
  <si>
    <t xml:space="preserve"> V UNITARIO </t>
  </si>
  <si>
    <t xml:space="preserve"> V PARCIAL </t>
  </si>
  <si>
    <t>Soporte y correctivos Sistema UPS que den a lugar (No incluye repuestos)</t>
  </si>
  <si>
    <t>Mantenimiento preventivo de sistemas de transferencia</t>
  </si>
  <si>
    <t>Mantenimiento preventivo Planta Eléctrica DIESEL</t>
  </si>
  <si>
    <t>Mantenimiento Preventivo control de iluminación y Tensoflex</t>
  </si>
  <si>
    <t>ANEXO 2 - LISTA PRECIOS</t>
  </si>
  <si>
    <t>SERVICIO DE MANTENIMIENTO PREVENTIVO Y CORRECTIVO PARA LOS SISTEMAS DE APOYO TECNOLOGICO DEL SISTEMA INTEGRADO DE EMERGENCIAS Y SEGURIDAD METROPOLITANO SIES–M</t>
  </si>
  <si>
    <t>MANTENIMIENTO SUBSISTEMAS</t>
  </si>
  <si>
    <t>Bolsa de Repuestos CCTV Interno</t>
  </si>
  <si>
    <t>Bolsa de Repuestos Sistema de Energía y Equipos Especiales</t>
  </si>
  <si>
    <t>Bolsa de Repuestos Sistema de Control de Acceso</t>
  </si>
  <si>
    <t>Bolsa de Repuestos Sistema de Control de Iluminación</t>
  </si>
  <si>
    <t>Bolsa de Repuestos Sistema de Detección y Extinción de Incendios</t>
  </si>
  <si>
    <t>Bolsa de Repuestos Sonido Ambiental</t>
  </si>
  <si>
    <t>IVA</t>
  </si>
  <si>
    <t>SUBTOTAL MANT CCTV INTERNO</t>
  </si>
  <si>
    <r>
      <t>A.</t>
    </r>
    <r>
      <rPr>
        <b/>
        <sz val="10"/>
        <color theme="1"/>
        <rFont val="Times New Roman"/>
        <family val="1"/>
      </rPr>
      <t xml:space="preserve">      </t>
    </r>
    <r>
      <rPr>
        <b/>
        <sz val="10"/>
        <color theme="1"/>
        <rFont val="Calibri"/>
        <family val="2"/>
      </rPr>
      <t>SISTEMA CCTV INTERNO SIES M</t>
    </r>
  </si>
  <si>
    <r>
      <t>B.</t>
    </r>
    <r>
      <rPr>
        <b/>
        <sz val="10"/>
        <color theme="1"/>
        <rFont val="Times New Roman"/>
        <family val="1"/>
      </rPr>
      <t xml:space="preserve">       </t>
    </r>
    <r>
      <rPr>
        <b/>
        <sz val="10"/>
        <color theme="1"/>
        <rFont val="Calibri"/>
        <family val="2"/>
      </rPr>
      <t>SISTEMA ENERGÍA Y EQUIPOS ESPECIALES</t>
    </r>
  </si>
  <si>
    <t>SUBTOTAL MANT SISTEMA ENERGÍA Y EQUIPOS ESPECIALES</t>
  </si>
  <si>
    <r>
      <t>C.</t>
    </r>
    <r>
      <rPr>
        <b/>
        <sz val="10"/>
        <color theme="1"/>
        <rFont val="Times New Roman"/>
        <family val="1"/>
      </rPr>
      <t xml:space="preserve">       </t>
    </r>
    <r>
      <rPr>
        <b/>
        <sz val="10"/>
        <color theme="1"/>
        <rFont val="Calibri"/>
        <family val="2"/>
      </rPr>
      <t>SISTEMA CONTROL DE ACCESO</t>
    </r>
  </si>
  <si>
    <t>SUBTOTAL MANT SISTEMA CONTROL DE ACCESO</t>
  </si>
  <si>
    <r>
      <t>D.</t>
    </r>
    <r>
      <rPr>
        <b/>
        <sz val="10"/>
        <color theme="1"/>
        <rFont val="Times New Roman"/>
        <family val="1"/>
      </rPr>
      <t xml:space="preserve">      </t>
    </r>
    <r>
      <rPr>
        <b/>
        <sz val="10"/>
        <color theme="1"/>
        <rFont val="Calibri"/>
        <family val="2"/>
      </rPr>
      <t>SISTEMA CONTROL DE ILUMINACION</t>
    </r>
  </si>
  <si>
    <t>SUBTOTAL MANT SISTEMA CONTROL DE ILUMINACIÓN</t>
  </si>
  <si>
    <r>
      <t>E.</t>
    </r>
    <r>
      <rPr>
        <b/>
        <sz val="10"/>
        <color theme="1"/>
        <rFont val="Times New Roman"/>
        <family val="1"/>
      </rPr>
      <t xml:space="preserve">       </t>
    </r>
    <r>
      <rPr>
        <b/>
        <sz val="10"/>
        <color theme="1"/>
        <rFont val="Calibri"/>
        <family val="2"/>
      </rPr>
      <t>SISTEMA DE DETECCIÓN Y EXTINCIÓN DE INCENDIOS</t>
    </r>
  </si>
  <si>
    <t>SUBTOTAL SISTEMA DE DETECCIÓN Y EXTINCIÓN INCENDIOS</t>
  </si>
  <si>
    <r>
      <t>F.</t>
    </r>
    <r>
      <rPr>
        <b/>
        <sz val="10"/>
        <color theme="1"/>
        <rFont val="Times New Roman"/>
        <family val="1"/>
      </rPr>
      <t xml:space="preserve">       </t>
    </r>
    <r>
      <rPr>
        <b/>
        <sz val="10"/>
        <color theme="1"/>
        <rFont val="Calibri"/>
        <family val="2"/>
      </rPr>
      <t>SISTEMA SONIDO AMBIENTAL</t>
    </r>
  </si>
  <si>
    <t>SUBTOTAL SISTEMA SONIDO AMBIENTAL</t>
  </si>
  <si>
    <t>BOLSA DE REPUESTOS PARA SUSBISTEMAS</t>
  </si>
  <si>
    <t>TOTAL MANTENIMIENTO SUBSISTEMAS</t>
  </si>
  <si>
    <t>A</t>
  </si>
  <si>
    <t>U</t>
  </si>
  <si>
    <t>TOTAL SISTEMA SONIDO AMBIENTAL</t>
  </si>
  <si>
    <t>TOTAL SISTEMA DE DETECCIÓN Y EXTINCIÓN INCENDIOS</t>
  </si>
  <si>
    <t>TOTAL MANT SISTEMA CONTROL DE ILUMINACIÓN</t>
  </si>
  <si>
    <t>TOTAL MANT SISTEMA CONTROL DE ACCESO</t>
  </si>
  <si>
    <t>TOTAL MANT SISTEMA ENERGÍA Y EQUIPOS ESPECIALES</t>
  </si>
  <si>
    <t>SUBTOTAL BOLSAS DE REPUESTOS SUBSISTEMAS</t>
  </si>
  <si>
    <t>TOTAL BOLSAS DE REPUESTOS SUBSISTEMAS</t>
  </si>
  <si>
    <t>TOTAL BOLSA DE REPUESTOS</t>
  </si>
  <si>
    <t>TOTAL PROPUESTA</t>
  </si>
  <si>
    <t xml:space="preserve">VALOR TOTAL (en letras) </t>
  </si>
  <si>
    <t>Los valores unitarios son a todo costo (costos directos más indirectos).  En el análisis se tuvieron en cuenta los siguientes porcentajes :</t>
  </si>
  <si>
    <t>Administración(A)</t>
  </si>
  <si>
    <t xml:space="preserve">Utilidad  (U)           </t>
  </si>
  <si>
    <t xml:space="preserve">Total AU       </t>
  </si>
  <si>
    <t xml:space="preserve">Nota:  </t>
  </si>
  <si>
    <t>1. El proponente debe considerar e incluir, todas y cada  una de  la especificaciones señaladas en los respectivos ítems, para la elaboración de su oferta.</t>
  </si>
  <si>
    <t>2. Las contribuciones especiales para entidades estatales, que deriven de este contrato serán tasados sobre la mano de obra del componente de mantenimiento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</si>
</sst>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$&quot;* #,##0.00_-;\-&quot;$&quot;* #,##0.00_-;_-&quot;$&quot;* &quot;-&quot;??_-;_-@_-"/>
    <numFmt numFmtId="165" formatCode="_-&quot;$&quot;* #,##0_-;\-&quot;$&quot;* #,##0_-;_-&quot;$&quot;* &quot;-&quot;??_-;_-@_-"/>
  </numFmts>
  <fonts count="15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theme="1"/>
      <name val="Times New Roman"/>
      <family val="1"/>
    </font>
    <font>
      <sz val="10"/>
      <color theme="1"/>
      <name val="Cambria"/>
      <family val="1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Helv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Helv"/>
      <charset val="204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0" fillId="0" borderId="0"/>
    <xf numFmtId="0" fontId="14" fillId="0" borderId="0"/>
  </cellStyleXfs>
  <cellXfs count="50">
    <xf numFmtId="0" fontId="0" fillId="0" borderId="0" xfId="0"/>
    <xf numFmtId="0" fontId="6" fillId="0" borderId="0" xfId="0" applyFont="1" applyAlignment="1">
      <alignment wrapText="1"/>
    </xf>
    <xf numFmtId="0" fontId="6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9" fontId="2" fillId="4" borderId="1" xfId="0" applyNumberFormat="1" applyFont="1" applyFill="1" applyBorder="1" applyAlignment="1">
      <alignment vertical="center" wrapText="1"/>
    </xf>
    <xf numFmtId="165" fontId="4" fillId="4" borderId="1" xfId="0" applyNumberFormat="1" applyFont="1" applyFill="1" applyBorder="1" applyAlignment="1">
      <alignment vertical="center" wrapText="1"/>
    </xf>
    <xf numFmtId="165" fontId="3" fillId="3" borderId="1" xfId="1" applyNumberFormat="1" applyFont="1" applyFill="1" applyBorder="1" applyAlignment="1">
      <alignment horizontal="center" vertical="center" wrapText="1"/>
    </xf>
    <xf numFmtId="165" fontId="4" fillId="0" borderId="1" xfId="1" applyNumberFormat="1" applyFont="1" applyBorder="1" applyAlignment="1">
      <alignment vertical="center" wrapText="1"/>
    </xf>
    <xf numFmtId="165" fontId="2" fillId="4" borderId="1" xfId="0" applyNumberFormat="1" applyFont="1" applyFill="1" applyBorder="1" applyAlignment="1">
      <alignment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9" fontId="2" fillId="4" borderId="1" xfId="2" applyFont="1" applyFill="1" applyBorder="1" applyAlignment="1">
      <alignment vertical="center" wrapText="1"/>
    </xf>
    <xf numFmtId="9" fontId="2" fillId="4" borderId="1" xfId="2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8" fillId="0" borderId="0" xfId="0" applyFont="1" applyFill="1" applyBorder="1" applyAlignment="1">
      <alignment horizontal="center"/>
    </xf>
    <xf numFmtId="165" fontId="3" fillId="0" borderId="1" xfId="1" applyNumberFormat="1" applyFont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center" vertical="center" wrapText="1"/>
    </xf>
    <xf numFmtId="165" fontId="2" fillId="4" borderId="1" xfId="1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0" xfId="0" applyFont="1" applyFill="1"/>
    <xf numFmtId="0" fontId="12" fillId="0" borderId="0" xfId="3" applyFont="1" applyFill="1" applyBorder="1" applyAlignment="1" applyProtection="1">
      <alignment horizontal="center" vertical="top" wrapText="1"/>
      <protection locked="0"/>
    </xf>
    <xf numFmtId="49" fontId="13" fillId="0" borderId="0" xfId="3" applyNumberFormat="1" applyFont="1" applyFill="1" applyBorder="1" applyAlignment="1" applyProtection="1">
      <alignment horizontal="center" vertical="top" wrapText="1"/>
      <protection locked="0"/>
    </xf>
    <xf numFmtId="0" fontId="11" fillId="0" borderId="0" xfId="3" applyFont="1" applyFill="1" applyBorder="1" applyAlignment="1" applyProtection="1">
      <alignment horizontal="left" vertical="top"/>
      <protection locked="0"/>
    </xf>
    <xf numFmtId="49" fontId="13" fillId="0" borderId="0" xfId="3" applyNumberFormat="1" applyFont="1" applyFill="1" applyBorder="1" applyAlignment="1" applyProtection="1">
      <alignment horizontal="center" vertical="top"/>
      <protection locked="0"/>
    </xf>
    <xf numFmtId="0" fontId="12" fillId="0" borderId="0" xfId="3" applyFont="1" applyFill="1" applyBorder="1" applyAlignment="1" applyProtection="1">
      <alignment horizontal="left" vertical="top" wrapText="1"/>
      <protection locked="0"/>
    </xf>
    <xf numFmtId="0" fontId="12" fillId="0" borderId="0" xfId="4" applyNumberFormat="1" applyFont="1" applyFill="1" applyBorder="1" applyAlignment="1">
      <alignment horizontal="left" vertical="center" wrapText="1"/>
    </xf>
    <xf numFmtId="0" fontId="11" fillId="0" borderId="0" xfId="3" applyFont="1" applyFill="1" applyAlignment="1" applyProtection="1">
      <alignment horizontal="left" vertical="top"/>
      <protection locked="0"/>
    </xf>
    <xf numFmtId="0" fontId="12" fillId="0" borderId="0" xfId="3" applyFont="1" applyFill="1" applyAlignment="1" applyProtection="1">
      <alignment horizontal="left" vertical="top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center" wrapText="1"/>
    </xf>
    <xf numFmtId="0" fontId="8" fillId="4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</cellXfs>
  <cellStyles count="5">
    <cellStyle name="Moneda" xfId="1" builtinId="4"/>
    <cellStyle name="Normal" xfId="0" builtinId="0"/>
    <cellStyle name="Normal_Formulario Cantidad obra - mayo20" xfId="3"/>
    <cellStyle name="Normal_PPTO-TALLER DE PINTURA-FINAL-2" xfId="4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2"/>
  <sheetViews>
    <sheetView tabSelected="1" workbookViewId="0">
      <selection activeCell="F9" sqref="F9"/>
    </sheetView>
  </sheetViews>
  <sheetFormatPr baseColWidth="10" defaultRowHeight="15"/>
  <cols>
    <col min="1" max="1" width="5.140625" customWidth="1"/>
    <col min="2" max="2" width="6.5703125" customWidth="1"/>
    <col min="3" max="3" width="35" customWidth="1"/>
    <col min="4" max="4" width="7.42578125" customWidth="1"/>
    <col min="5" max="5" width="6" customWidth="1"/>
    <col min="6" max="6" width="12.42578125" customWidth="1"/>
    <col min="7" max="7" width="14.5703125" customWidth="1"/>
  </cols>
  <sheetData>
    <row r="2" spans="1:9">
      <c r="B2" s="41" t="s">
        <v>23</v>
      </c>
      <c r="C2" s="41"/>
      <c r="D2" s="41"/>
      <c r="E2" s="41"/>
      <c r="F2" s="41"/>
      <c r="G2" s="41"/>
    </row>
    <row r="3" spans="1:9" ht="29.25" customHeight="1">
      <c r="B3" s="42" t="s">
        <v>24</v>
      </c>
      <c r="C3" s="43"/>
      <c r="D3" s="43"/>
      <c r="E3" s="43"/>
      <c r="F3" s="43"/>
      <c r="G3" s="44"/>
    </row>
    <row r="5" spans="1:9">
      <c r="B5" s="41" t="s">
        <v>25</v>
      </c>
      <c r="C5" s="41"/>
      <c r="D5" s="41"/>
      <c r="E5" s="41"/>
      <c r="F5" s="41"/>
      <c r="G5" s="41"/>
    </row>
    <row r="6" spans="1:9">
      <c r="A6" s="21"/>
      <c r="B6" s="22"/>
      <c r="C6" s="22"/>
      <c r="D6" s="22"/>
      <c r="E6" s="22"/>
      <c r="F6" s="22"/>
      <c r="G6" s="22"/>
      <c r="H6" s="21"/>
      <c r="I6" s="21"/>
    </row>
    <row r="7" spans="1:9" ht="15" customHeight="1">
      <c r="B7" s="46" t="s">
        <v>34</v>
      </c>
      <c r="C7" s="47"/>
      <c r="D7" s="47"/>
      <c r="E7" s="47"/>
      <c r="F7" s="47"/>
      <c r="G7" s="48"/>
    </row>
    <row r="8" spans="1:9">
      <c r="B8" s="4" t="s">
        <v>0</v>
      </c>
      <c r="C8" s="4" t="s">
        <v>1</v>
      </c>
      <c r="D8" s="4" t="s">
        <v>2</v>
      </c>
      <c r="E8" s="4" t="s">
        <v>3</v>
      </c>
      <c r="F8" s="4" t="s">
        <v>17</v>
      </c>
      <c r="G8" s="4" t="s">
        <v>18</v>
      </c>
    </row>
    <row r="9" spans="1:9" ht="63.75">
      <c r="B9" s="5">
        <v>1</v>
      </c>
      <c r="C9" s="6" t="s">
        <v>4</v>
      </c>
      <c r="D9" s="5" t="s">
        <v>5</v>
      </c>
      <c r="E9" s="5">
        <v>4</v>
      </c>
      <c r="F9" s="14"/>
      <c r="G9" s="14">
        <f>F9*E9</f>
        <v>0</v>
      </c>
    </row>
    <row r="10" spans="1:9" ht="25.5">
      <c r="B10" s="7">
        <v>2</v>
      </c>
      <c r="C10" s="6" t="s">
        <v>6</v>
      </c>
      <c r="D10" s="5" t="s">
        <v>7</v>
      </c>
      <c r="E10" s="5">
        <v>1</v>
      </c>
      <c r="F10" s="14"/>
      <c r="G10" s="17">
        <f t="shared" ref="G10:G11" si="0">F10*E10</f>
        <v>0</v>
      </c>
    </row>
    <row r="11" spans="1:9">
      <c r="B11" s="5">
        <v>3</v>
      </c>
      <c r="C11" s="6" t="s">
        <v>8</v>
      </c>
      <c r="D11" s="5" t="s">
        <v>9</v>
      </c>
      <c r="E11" s="5">
        <v>3</v>
      </c>
      <c r="F11" s="14"/>
      <c r="G11" s="17">
        <f t="shared" si="0"/>
        <v>0</v>
      </c>
    </row>
    <row r="12" spans="1:9">
      <c r="B12" s="36" t="s">
        <v>33</v>
      </c>
      <c r="C12" s="36"/>
      <c r="D12" s="36"/>
      <c r="E12" s="36"/>
      <c r="F12" s="36"/>
      <c r="G12" s="16">
        <f>SUM(G9:G11)</f>
        <v>0</v>
      </c>
    </row>
    <row r="13" spans="1:9" ht="15" customHeight="1">
      <c r="B13" s="37" t="s">
        <v>47</v>
      </c>
      <c r="C13" s="37"/>
      <c r="D13" s="37"/>
      <c r="E13" s="37"/>
      <c r="F13" s="18"/>
      <c r="G13" s="13">
        <f>G12*F13</f>
        <v>0</v>
      </c>
    </row>
    <row r="14" spans="1:9" ht="15" customHeight="1">
      <c r="B14" s="37" t="s">
        <v>48</v>
      </c>
      <c r="C14" s="37"/>
      <c r="D14" s="37"/>
      <c r="E14" s="37"/>
      <c r="F14" s="19"/>
      <c r="G14" s="13">
        <f>G12*F14</f>
        <v>0</v>
      </c>
    </row>
    <row r="15" spans="1:9">
      <c r="B15" s="38" t="s">
        <v>11</v>
      </c>
      <c r="C15" s="39"/>
      <c r="D15" s="39"/>
      <c r="E15" s="39"/>
      <c r="F15" s="40"/>
      <c r="G15" s="13">
        <f>G12+G13+G14</f>
        <v>0</v>
      </c>
    </row>
    <row r="16" spans="1:9">
      <c r="B16" s="2"/>
      <c r="C16" s="3"/>
      <c r="D16" s="2"/>
      <c r="E16" s="2"/>
      <c r="F16" s="2"/>
      <c r="G16" s="2"/>
    </row>
    <row r="17" spans="2:7">
      <c r="B17" s="49" t="s">
        <v>35</v>
      </c>
      <c r="C17" s="49"/>
      <c r="D17" s="49"/>
      <c r="E17" s="49"/>
      <c r="F17" s="49"/>
      <c r="G17" s="49"/>
    </row>
    <row r="18" spans="2:7">
      <c r="B18" s="4" t="s">
        <v>0</v>
      </c>
      <c r="C18" s="4" t="s">
        <v>1</v>
      </c>
      <c r="D18" s="4" t="s">
        <v>2</v>
      </c>
      <c r="E18" s="4" t="s">
        <v>3</v>
      </c>
      <c r="F18" s="4" t="s">
        <v>17</v>
      </c>
      <c r="G18" s="4" t="s">
        <v>18</v>
      </c>
    </row>
    <row r="19" spans="2:7">
      <c r="B19" s="9">
        <v>1</v>
      </c>
      <c r="C19" s="6" t="s">
        <v>12</v>
      </c>
      <c r="D19" s="5" t="s">
        <v>7</v>
      </c>
      <c r="E19" s="5">
        <v>1</v>
      </c>
      <c r="F19" s="5"/>
      <c r="G19" s="15">
        <f>F19*E19</f>
        <v>0</v>
      </c>
    </row>
    <row r="20" spans="2:7" ht="25.5">
      <c r="B20" s="9">
        <v>2</v>
      </c>
      <c r="C20" s="6" t="s">
        <v>19</v>
      </c>
      <c r="D20" s="5" t="s">
        <v>9</v>
      </c>
      <c r="E20" s="5">
        <v>4</v>
      </c>
      <c r="F20" s="5"/>
      <c r="G20" s="15">
        <f t="shared" ref="G20:G23" si="1">F20*E20</f>
        <v>0</v>
      </c>
    </row>
    <row r="21" spans="2:7" ht="25.5">
      <c r="B21" s="9">
        <v>3</v>
      </c>
      <c r="C21" s="6" t="s">
        <v>13</v>
      </c>
      <c r="D21" s="5" t="s">
        <v>9</v>
      </c>
      <c r="E21" s="5">
        <v>4</v>
      </c>
      <c r="F21" s="5"/>
      <c r="G21" s="15">
        <f t="shared" si="1"/>
        <v>0</v>
      </c>
    </row>
    <row r="22" spans="2:7" ht="22.5" customHeight="1">
      <c r="B22" s="9">
        <v>4</v>
      </c>
      <c r="C22" s="6" t="s">
        <v>20</v>
      </c>
      <c r="D22" s="5" t="s">
        <v>9</v>
      </c>
      <c r="E22" s="5">
        <v>2</v>
      </c>
      <c r="F22" s="5"/>
      <c r="G22" s="15">
        <f t="shared" si="1"/>
        <v>0</v>
      </c>
    </row>
    <row r="23" spans="2:7" ht="25.5" customHeight="1">
      <c r="B23" s="9">
        <v>5</v>
      </c>
      <c r="C23" s="6" t="s">
        <v>21</v>
      </c>
      <c r="D23" s="5" t="s">
        <v>9</v>
      </c>
      <c r="E23" s="5">
        <v>2</v>
      </c>
      <c r="F23" s="5"/>
      <c r="G23" s="15">
        <f t="shared" si="1"/>
        <v>0</v>
      </c>
    </row>
    <row r="24" spans="2:7">
      <c r="B24" s="36" t="s">
        <v>36</v>
      </c>
      <c r="C24" s="36"/>
      <c r="D24" s="36"/>
      <c r="E24" s="36"/>
      <c r="F24" s="36"/>
      <c r="G24" s="16">
        <f>SUM(G19:G23)</f>
        <v>0</v>
      </c>
    </row>
    <row r="25" spans="2:7" ht="15" customHeight="1">
      <c r="B25" s="37" t="s">
        <v>47</v>
      </c>
      <c r="C25" s="37"/>
      <c r="D25" s="37"/>
      <c r="E25" s="37"/>
      <c r="F25" s="18"/>
      <c r="G25" s="16">
        <f>G24*F25</f>
        <v>0</v>
      </c>
    </row>
    <row r="26" spans="2:7" ht="15" customHeight="1">
      <c r="B26" s="37" t="s">
        <v>48</v>
      </c>
      <c r="C26" s="37"/>
      <c r="D26" s="37"/>
      <c r="E26" s="37"/>
      <c r="F26" s="19"/>
      <c r="G26" s="16">
        <f>G24*F26</f>
        <v>0</v>
      </c>
    </row>
    <row r="27" spans="2:7">
      <c r="B27" s="36" t="s">
        <v>53</v>
      </c>
      <c r="C27" s="36"/>
      <c r="D27" s="36"/>
      <c r="E27" s="36"/>
      <c r="F27" s="36"/>
      <c r="G27" s="16">
        <f>G24+G25+G26</f>
        <v>0</v>
      </c>
    </row>
    <row r="28" spans="2:7">
      <c r="B28" s="1"/>
      <c r="C28" s="1"/>
      <c r="D28" s="1"/>
      <c r="E28" s="1"/>
      <c r="F28" s="1"/>
      <c r="G28" s="1"/>
    </row>
    <row r="29" spans="2:7">
      <c r="B29" s="49" t="s">
        <v>37</v>
      </c>
      <c r="C29" s="49"/>
      <c r="D29" s="49"/>
      <c r="E29" s="49"/>
      <c r="F29" s="49"/>
      <c r="G29" s="49"/>
    </row>
    <row r="30" spans="2:7">
      <c r="B30" s="4" t="s">
        <v>0</v>
      </c>
      <c r="C30" s="4" t="s">
        <v>1</v>
      </c>
      <c r="D30" s="4" t="s">
        <v>2</v>
      </c>
      <c r="E30" s="4" t="s">
        <v>3</v>
      </c>
      <c r="F30" s="4" t="s">
        <v>17</v>
      </c>
      <c r="G30" s="4" t="s">
        <v>18</v>
      </c>
    </row>
    <row r="31" spans="2:7">
      <c r="B31" s="9">
        <v>1</v>
      </c>
      <c r="C31" s="6" t="s">
        <v>14</v>
      </c>
      <c r="D31" s="5" t="s">
        <v>7</v>
      </c>
      <c r="E31" s="5">
        <v>1</v>
      </c>
      <c r="F31" s="23"/>
      <c r="G31" s="15">
        <f>F31*E31</f>
        <v>0</v>
      </c>
    </row>
    <row r="32" spans="2:7">
      <c r="B32" s="9">
        <v>2</v>
      </c>
      <c r="C32" s="6" t="s">
        <v>15</v>
      </c>
      <c r="D32" s="5" t="s">
        <v>5</v>
      </c>
      <c r="E32" s="5">
        <v>4</v>
      </c>
      <c r="F32" s="23"/>
      <c r="G32" s="15">
        <f>F32*E32</f>
        <v>0</v>
      </c>
    </row>
    <row r="33" spans="2:7">
      <c r="B33" s="36" t="s">
        <v>38</v>
      </c>
      <c r="C33" s="36"/>
      <c r="D33" s="36"/>
      <c r="E33" s="36"/>
      <c r="F33" s="36"/>
      <c r="G33" s="16">
        <f>SUM(G31:G32)</f>
        <v>0</v>
      </c>
    </row>
    <row r="34" spans="2:7" ht="15" customHeight="1">
      <c r="B34" s="37" t="s">
        <v>47</v>
      </c>
      <c r="C34" s="37"/>
      <c r="D34" s="37"/>
      <c r="E34" s="37"/>
      <c r="F34" s="18"/>
      <c r="G34" s="16">
        <f>G33*F34</f>
        <v>0</v>
      </c>
    </row>
    <row r="35" spans="2:7" ht="15" customHeight="1">
      <c r="B35" s="37" t="s">
        <v>48</v>
      </c>
      <c r="C35" s="37"/>
      <c r="D35" s="37"/>
      <c r="E35" s="37"/>
      <c r="F35" s="19"/>
      <c r="G35" s="16">
        <f>G33*F35</f>
        <v>0</v>
      </c>
    </row>
    <row r="36" spans="2:7">
      <c r="B36" s="36" t="s">
        <v>52</v>
      </c>
      <c r="C36" s="36"/>
      <c r="D36" s="36"/>
      <c r="E36" s="36"/>
      <c r="F36" s="36"/>
      <c r="G36" s="16">
        <f>G33+G34+G35</f>
        <v>0</v>
      </c>
    </row>
    <row r="37" spans="2:7">
      <c r="B37" s="1"/>
      <c r="C37" s="1"/>
      <c r="D37" s="1"/>
      <c r="E37" s="1"/>
      <c r="F37" s="1"/>
      <c r="G37" s="1"/>
    </row>
    <row r="38" spans="2:7">
      <c r="B38" s="49" t="s">
        <v>39</v>
      </c>
      <c r="C38" s="49"/>
      <c r="D38" s="49"/>
      <c r="E38" s="49"/>
      <c r="F38" s="49"/>
      <c r="G38" s="49"/>
    </row>
    <row r="39" spans="2:7">
      <c r="B39" s="4" t="s">
        <v>0</v>
      </c>
      <c r="C39" s="4" t="s">
        <v>1</v>
      </c>
      <c r="D39" s="4" t="s">
        <v>2</v>
      </c>
      <c r="E39" s="4" t="s">
        <v>3</v>
      </c>
      <c r="F39" s="4" t="s">
        <v>17</v>
      </c>
      <c r="G39" s="4" t="s">
        <v>18</v>
      </c>
    </row>
    <row r="40" spans="2:7" ht="25.5" customHeight="1">
      <c r="B40" s="9">
        <v>1</v>
      </c>
      <c r="C40" s="6" t="s">
        <v>22</v>
      </c>
      <c r="D40" s="5" t="s">
        <v>7</v>
      </c>
      <c r="E40" s="5">
        <v>1</v>
      </c>
      <c r="F40" s="23"/>
      <c r="G40" s="15">
        <f>F40*E40</f>
        <v>0</v>
      </c>
    </row>
    <row r="41" spans="2:7">
      <c r="B41" s="9">
        <v>2</v>
      </c>
      <c r="C41" s="6" t="s">
        <v>16</v>
      </c>
      <c r="D41" s="5" t="s">
        <v>9</v>
      </c>
      <c r="E41" s="5">
        <v>3</v>
      </c>
      <c r="F41" s="23"/>
      <c r="G41" s="15">
        <f>F41*E41</f>
        <v>0</v>
      </c>
    </row>
    <row r="42" spans="2:7">
      <c r="B42" s="36" t="s">
        <v>40</v>
      </c>
      <c r="C42" s="36"/>
      <c r="D42" s="36"/>
      <c r="E42" s="36"/>
      <c r="F42" s="36"/>
      <c r="G42" s="16">
        <f>SUM(G40:G41)</f>
        <v>0</v>
      </c>
    </row>
    <row r="43" spans="2:7" ht="15" customHeight="1">
      <c r="B43" s="37" t="s">
        <v>47</v>
      </c>
      <c r="C43" s="37"/>
      <c r="D43" s="37"/>
      <c r="E43" s="37"/>
      <c r="F43" s="18"/>
      <c r="G43" s="16">
        <f>G42*F43</f>
        <v>0</v>
      </c>
    </row>
    <row r="44" spans="2:7" ht="15" customHeight="1">
      <c r="B44" s="37" t="s">
        <v>48</v>
      </c>
      <c r="C44" s="37"/>
      <c r="D44" s="37"/>
      <c r="E44" s="37"/>
      <c r="F44" s="19"/>
      <c r="G44" s="16">
        <f>G42*F44</f>
        <v>0</v>
      </c>
    </row>
    <row r="45" spans="2:7">
      <c r="B45" s="36" t="s">
        <v>51</v>
      </c>
      <c r="C45" s="36"/>
      <c r="D45" s="36"/>
      <c r="E45" s="36"/>
      <c r="F45" s="36"/>
      <c r="G45" s="16">
        <f>G42+G43+G44</f>
        <v>0</v>
      </c>
    </row>
    <row r="46" spans="2:7">
      <c r="B46" s="1"/>
      <c r="C46" s="1"/>
      <c r="D46" s="1"/>
      <c r="E46" s="1"/>
      <c r="F46" s="1"/>
      <c r="G46" s="1"/>
    </row>
    <row r="47" spans="2:7">
      <c r="B47" s="49" t="s">
        <v>41</v>
      </c>
      <c r="C47" s="49"/>
      <c r="D47" s="49"/>
      <c r="E47" s="49"/>
      <c r="F47" s="49"/>
      <c r="G47" s="49"/>
    </row>
    <row r="48" spans="2:7">
      <c r="B48" s="4" t="s">
        <v>0</v>
      </c>
      <c r="C48" s="4" t="s">
        <v>1</v>
      </c>
      <c r="D48" s="4" t="s">
        <v>2</v>
      </c>
      <c r="E48" s="4" t="s">
        <v>3</v>
      </c>
      <c r="F48" s="4" t="s">
        <v>17</v>
      </c>
      <c r="G48" s="4" t="s">
        <v>18</v>
      </c>
    </row>
    <row r="49" spans="2:7">
      <c r="B49" s="9">
        <v>1</v>
      </c>
      <c r="C49" s="6" t="s">
        <v>14</v>
      </c>
      <c r="D49" s="5" t="s">
        <v>7</v>
      </c>
      <c r="E49" s="5">
        <v>1</v>
      </c>
      <c r="F49" s="23"/>
      <c r="G49" s="15">
        <f>F49*E49</f>
        <v>0</v>
      </c>
    </row>
    <row r="50" spans="2:7">
      <c r="B50" s="9">
        <v>2</v>
      </c>
      <c r="C50" s="6" t="s">
        <v>16</v>
      </c>
      <c r="D50" s="5" t="s">
        <v>9</v>
      </c>
      <c r="E50" s="5">
        <v>1</v>
      </c>
      <c r="F50" s="23"/>
      <c r="G50" s="15">
        <f>F50*E50</f>
        <v>0</v>
      </c>
    </row>
    <row r="51" spans="2:7">
      <c r="B51" s="36" t="s">
        <v>42</v>
      </c>
      <c r="C51" s="36"/>
      <c r="D51" s="36"/>
      <c r="E51" s="36"/>
      <c r="F51" s="36"/>
      <c r="G51" s="16">
        <f>SUM(G49:G50)</f>
        <v>0</v>
      </c>
    </row>
    <row r="52" spans="2:7" ht="15" customHeight="1">
      <c r="B52" s="37" t="s">
        <v>47</v>
      </c>
      <c r="C52" s="37"/>
      <c r="D52" s="37"/>
      <c r="E52" s="37"/>
      <c r="F52" s="18"/>
      <c r="G52" s="16">
        <f>G51*F52</f>
        <v>0</v>
      </c>
    </row>
    <row r="53" spans="2:7" ht="15" customHeight="1">
      <c r="B53" s="37" t="s">
        <v>48</v>
      </c>
      <c r="C53" s="37"/>
      <c r="D53" s="37"/>
      <c r="E53" s="37"/>
      <c r="F53" s="19"/>
      <c r="G53" s="16">
        <f>G51*F53</f>
        <v>0</v>
      </c>
    </row>
    <row r="54" spans="2:7">
      <c r="B54" s="36" t="s">
        <v>50</v>
      </c>
      <c r="C54" s="36"/>
      <c r="D54" s="36"/>
      <c r="E54" s="36"/>
      <c r="F54" s="36"/>
      <c r="G54" s="16">
        <f>G51+G52+G53</f>
        <v>0</v>
      </c>
    </row>
    <row r="55" spans="2:7">
      <c r="B55" s="11"/>
      <c r="C55" s="2"/>
      <c r="D55" s="2"/>
      <c r="E55" s="2"/>
      <c r="F55" s="2"/>
      <c r="G55" s="2"/>
    </row>
    <row r="56" spans="2:7">
      <c r="B56" s="45" t="s">
        <v>43</v>
      </c>
      <c r="C56" s="45"/>
      <c r="D56" s="45"/>
      <c r="E56" s="45"/>
      <c r="F56" s="45"/>
      <c r="G56" s="45"/>
    </row>
    <row r="57" spans="2:7">
      <c r="B57" s="4" t="s">
        <v>0</v>
      </c>
      <c r="C57" s="4" t="s">
        <v>1</v>
      </c>
      <c r="D57" s="4" t="s">
        <v>2</v>
      </c>
      <c r="E57" s="4" t="s">
        <v>3</v>
      </c>
      <c r="F57" s="4" t="s">
        <v>17</v>
      </c>
      <c r="G57" s="4" t="s">
        <v>18</v>
      </c>
    </row>
    <row r="58" spans="2:7">
      <c r="B58" s="9">
        <v>1</v>
      </c>
      <c r="C58" s="6" t="s">
        <v>14</v>
      </c>
      <c r="D58" s="5" t="s">
        <v>7</v>
      </c>
      <c r="E58" s="5">
        <v>1</v>
      </c>
      <c r="F58" s="23"/>
      <c r="G58" s="15">
        <f>F58*E58</f>
        <v>0</v>
      </c>
    </row>
    <row r="59" spans="2:7">
      <c r="B59" s="9">
        <v>2</v>
      </c>
      <c r="C59" s="6" t="s">
        <v>16</v>
      </c>
      <c r="D59" s="5" t="s">
        <v>9</v>
      </c>
      <c r="E59" s="5">
        <v>1</v>
      </c>
      <c r="F59" s="23"/>
      <c r="G59" s="15">
        <f>F59*E59</f>
        <v>0</v>
      </c>
    </row>
    <row r="60" spans="2:7">
      <c r="B60" s="36" t="s">
        <v>44</v>
      </c>
      <c r="C60" s="36"/>
      <c r="D60" s="36"/>
      <c r="E60" s="36"/>
      <c r="F60" s="36"/>
      <c r="G60" s="25">
        <f>SUM(G58:G59)</f>
        <v>0</v>
      </c>
    </row>
    <row r="61" spans="2:7" ht="15" customHeight="1">
      <c r="B61" s="37" t="s">
        <v>47</v>
      </c>
      <c r="C61" s="37"/>
      <c r="D61" s="37"/>
      <c r="E61" s="37"/>
      <c r="F61" s="18"/>
      <c r="G61" s="16">
        <f>G60*F61</f>
        <v>0</v>
      </c>
    </row>
    <row r="62" spans="2:7" ht="15" customHeight="1">
      <c r="B62" s="37" t="s">
        <v>48</v>
      </c>
      <c r="C62" s="37"/>
      <c r="D62" s="37"/>
      <c r="E62" s="37"/>
      <c r="F62" s="19"/>
      <c r="G62" s="16">
        <f>G60*F62</f>
        <v>0</v>
      </c>
    </row>
    <row r="63" spans="2:7">
      <c r="B63" s="36" t="s">
        <v>49</v>
      </c>
      <c r="C63" s="36"/>
      <c r="D63" s="36"/>
      <c r="E63" s="36"/>
      <c r="F63" s="36"/>
      <c r="G63" s="16">
        <f>G60+G61+G62</f>
        <v>0</v>
      </c>
    </row>
    <row r="64" spans="2:7">
      <c r="B64" s="1"/>
      <c r="C64" s="1"/>
      <c r="D64" s="1"/>
      <c r="E64" s="1"/>
      <c r="F64" s="1"/>
      <c r="G64" s="1"/>
    </row>
    <row r="65" spans="1:9">
      <c r="B65" s="45" t="s">
        <v>45</v>
      </c>
      <c r="C65" s="45"/>
      <c r="D65" s="45"/>
      <c r="E65" s="45"/>
      <c r="F65" s="45"/>
      <c r="G65" s="45"/>
    </row>
    <row r="66" spans="1:9">
      <c r="A66" s="20"/>
      <c r="B66" s="26"/>
      <c r="C66" s="26"/>
      <c r="D66" s="26"/>
      <c r="E66" s="26"/>
      <c r="F66" s="26"/>
      <c r="G66" s="26"/>
      <c r="H66" s="20"/>
      <c r="I66" s="20"/>
    </row>
    <row r="67" spans="1:9">
      <c r="B67" s="4" t="s">
        <v>0</v>
      </c>
      <c r="C67" s="4" t="s">
        <v>1</v>
      </c>
      <c r="D67" s="4" t="s">
        <v>2</v>
      </c>
      <c r="E67" s="4" t="s">
        <v>3</v>
      </c>
      <c r="F67" s="4" t="s">
        <v>17</v>
      </c>
      <c r="G67" s="4" t="s">
        <v>18</v>
      </c>
    </row>
    <row r="68" spans="1:9">
      <c r="B68" s="5">
        <v>1</v>
      </c>
      <c r="C68" s="8" t="s">
        <v>26</v>
      </c>
      <c r="D68" s="9" t="s">
        <v>10</v>
      </c>
      <c r="E68" s="9">
        <v>1</v>
      </c>
      <c r="F68" s="23">
        <v>3000000</v>
      </c>
      <c r="G68" s="14">
        <f>F68*E68</f>
        <v>3000000</v>
      </c>
    </row>
    <row r="69" spans="1:9" ht="25.5">
      <c r="B69" s="9">
        <v>2</v>
      </c>
      <c r="C69" s="8" t="s">
        <v>27</v>
      </c>
      <c r="D69" s="9" t="s">
        <v>10</v>
      </c>
      <c r="E69" s="9">
        <v>1</v>
      </c>
      <c r="F69" s="24">
        <v>3700000</v>
      </c>
      <c r="G69" s="14">
        <f t="shared" ref="G69:G73" si="2">F69*E69</f>
        <v>3700000</v>
      </c>
    </row>
    <row r="70" spans="1:9" ht="25.5">
      <c r="B70" s="9">
        <v>3</v>
      </c>
      <c r="C70" s="8" t="s">
        <v>28</v>
      </c>
      <c r="D70" s="9" t="s">
        <v>10</v>
      </c>
      <c r="E70" s="9">
        <v>1</v>
      </c>
      <c r="F70" s="24">
        <v>2000000</v>
      </c>
      <c r="G70" s="14">
        <f t="shared" si="2"/>
        <v>2000000</v>
      </c>
    </row>
    <row r="71" spans="1:9" ht="25.5">
      <c r="B71" s="9">
        <v>4</v>
      </c>
      <c r="C71" s="8" t="s">
        <v>29</v>
      </c>
      <c r="D71" s="9" t="s">
        <v>10</v>
      </c>
      <c r="E71" s="9">
        <v>1</v>
      </c>
      <c r="F71" s="24">
        <v>1500000</v>
      </c>
      <c r="G71" s="14">
        <f t="shared" si="2"/>
        <v>1500000</v>
      </c>
    </row>
    <row r="72" spans="1:9" ht="25.5">
      <c r="B72" s="9">
        <v>5</v>
      </c>
      <c r="C72" s="8" t="s">
        <v>30</v>
      </c>
      <c r="D72" s="9" t="s">
        <v>10</v>
      </c>
      <c r="E72" s="9">
        <v>1</v>
      </c>
      <c r="F72" s="24">
        <v>3000000</v>
      </c>
      <c r="G72" s="14">
        <f t="shared" si="2"/>
        <v>3000000</v>
      </c>
    </row>
    <row r="73" spans="1:9">
      <c r="B73" s="9">
        <v>6</v>
      </c>
      <c r="C73" s="8" t="s">
        <v>31</v>
      </c>
      <c r="D73" s="9" t="s">
        <v>10</v>
      </c>
      <c r="E73" s="9">
        <v>1</v>
      </c>
      <c r="F73" s="24">
        <v>1000000</v>
      </c>
      <c r="G73" s="14">
        <f t="shared" si="2"/>
        <v>1000000</v>
      </c>
    </row>
    <row r="74" spans="1:9">
      <c r="B74" s="36" t="s">
        <v>54</v>
      </c>
      <c r="C74" s="36"/>
      <c r="D74" s="36"/>
      <c r="E74" s="36"/>
      <c r="F74" s="36"/>
      <c r="G74" s="10"/>
    </row>
    <row r="75" spans="1:9" ht="15" customHeight="1">
      <c r="B75" s="37" t="s">
        <v>32</v>
      </c>
      <c r="C75" s="37"/>
      <c r="D75" s="37"/>
      <c r="E75" s="37"/>
      <c r="F75" s="12">
        <v>0.19</v>
      </c>
      <c r="G75" s="25">
        <f>G74*F75</f>
        <v>0</v>
      </c>
    </row>
    <row r="76" spans="1:9">
      <c r="B76" s="36" t="s">
        <v>55</v>
      </c>
      <c r="C76" s="36"/>
      <c r="D76" s="36"/>
      <c r="E76" s="36"/>
      <c r="F76" s="36"/>
      <c r="G76" s="16">
        <f>G74+G75</f>
        <v>0</v>
      </c>
    </row>
    <row r="78" spans="1:9">
      <c r="B78" s="36" t="s">
        <v>46</v>
      </c>
      <c r="C78" s="36"/>
      <c r="D78" s="36"/>
      <c r="E78" s="36"/>
      <c r="F78" s="36"/>
      <c r="G78" s="16">
        <f>G15+G27+G36+G45+G54+G63</f>
        <v>0</v>
      </c>
    </row>
    <row r="79" spans="1:9">
      <c r="B79" s="36" t="s">
        <v>56</v>
      </c>
      <c r="C79" s="36"/>
      <c r="D79" s="36"/>
      <c r="E79" s="36"/>
      <c r="F79" s="36"/>
      <c r="G79" s="16">
        <f>G76</f>
        <v>0</v>
      </c>
    </row>
    <row r="80" spans="1:9">
      <c r="B80" s="36" t="s">
        <v>57</v>
      </c>
      <c r="C80" s="36"/>
      <c r="D80" s="36"/>
      <c r="E80" s="36"/>
      <c r="F80" s="36"/>
      <c r="G80" s="16">
        <f>G78+G79</f>
        <v>0</v>
      </c>
    </row>
    <row r="82" spans="2:7" s="27" customFormat="1" ht="12.75">
      <c r="B82" s="34" t="s">
        <v>58</v>
      </c>
      <c r="C82" s="34"/>
    </row>
    <row r="83" spans="2:7" s="27" customFormat="1" ht="12"/>
    <row r="84" spans="2:7" s="27" customFormat="1" ht="30.75" customHeight="1">
      <c r="B84" s="35" t="s">
        <v>59</v>
      </c>
      <c r="C84" s="35"/>
      <c r="D84" s="35"/>
      <c r="E84" s="35"/>
      <c r="F84" s="35"/>
      <c r="G84" s="35"/>
    </row>
    <row r="85" spans="2:7" s="27" customFormat="1" ht="12"/>
    <row r="86" spans="2:7" s="27" customFormat="1" ht="12.75">
      <c r="B86" s="34" t="s">
        <v>60</v>
      </c>
      <c r="C86" s="34"/>
    </row>
    <row r="87" spans="2:7" s="27" customFormat="1" ht="12.75">
      <c r="B87" s="34" t="s">
        <v>61</v>
      </c>
      <c r="C87" s="34"/>
    </row>
    <row r="88" spans="2:7" s="27" customFormat="1" ht="12.75">
      <c r="B88" s="34" t="s">
        <v>62</v>
      </c>
      <c r="C88" s="34"/>
    </row>
    <row r="89" spans="2:7" s="27" customFormat="1">
      <c r="B89" s="28"/>
      <c r="C89" s="29"/>
    </row>
    <row r="90" spans="2:7" s="27" customFormat="1">
      <c r="B90" s="30" t="s">
        <v>63</v>
      </c>
      <c r="C90" s="31"/>
    </row>
    <row r="91" spans="2:7" s="27" customFormat="1" ht="25.5" customHeight="1">
      <c r="B91" s="32" t="s">
        <v>64</v>
      </c>
      <c r="C91" s="32"/>
      <c r="D91" s="32"/>
      <c r="E91" s="32"/>
      <c r="F91" s="32"/>
      <c r="G91" s="32"/>
    </row>
    <row r="92" spans="2:7" s="27" customFormat="1" ht="29.25" customHeight="1">
      <c r="B92" s="33" t="s">
        <v>65</v>
      </c>
      <c r="C92" s="33"/>
      <c r="D92" s="33"/>
      <c r="E92" s="33"/>
      <c r="F92" s="33"/>
      <c r="G92" s="33"/>
    </row>
  </sheetData>
  <mergeCells count="47">
    <mergeCell ref="B74:F74"/>
    <mergeCell ref="B52:E52"/>
    <mergeCell ref="B53:E53"/>
    <mergeCell ref="B54:F54"/>
    <mergeCell ref="B61:E61"/>
    <mergeCell ref="B62:E62"/>
    <mergeCell ref="B63:F63"/>
    <mergeCell ref="B56:G56"/>
    <mergeCell ref="B60:F60"/>
    <mergeCell ref="B45:F45"/>
    <mergeCell ref="B2:G2"/>
    <mergeCell ref="B3:G3"/>
    <mergeCell ref="B5:G5"/>
    <mergeCell ref="B65:G65"/>
    <mergeCell ref="B47:G47"/>
    <mergeCell ref="B51:F51"/>
    <mergeCell ref="B17:G17"/>
    <mergeCell ref="B24:F24"/>
    <mergeCell ref="B27:F27"/>
    <mergeCell ref="B29:G29"/>
    <mergeCell ref="B33:F33"/>
    <mergeCell ref="B38:G38"/>
    <mergeCell ref="B42:F42"/>
    <mergeCell ref="B7:G7"/>
    <mergeCell ref="B12:F12"/>
    <mergeCell ref="B34:E34"/>
    <mergeCell ref="B35:E35"/>
    <mergeCell ref="B36:F36"/>
    <mergeCell ref="B43:E43"/>
    <mergeCell ref="B44:E44"/>
    <mergeCell ref="B25:E25"/>
    <mergeCell ref="B26:E26"/>
    <mergeCell ref="B13:E13"/>
    <mergeCell ref="B14:E14"/>
    <mergeCell ref="B15:F15"/>
    <mergeCell ref="B78:F78"/>
    <mergeCell ref="B79:F79"/>
    <mergeCell ref="B80:F80"/>
    <mergeCell ref="B76:F76"/>
    <mergeCell ref="B75:E75"/>
    <mergeCell ref="B91:G91"/>
    <mergeCell ref="B92:G92"/>
    <mergeCell ref="B82:C82"/>
    <mergeCell ref="B84:G84"/>
    <mergeCell ref="B86:C86"/>
    <mergeCell ref="B87:C87"/>
    <mergeCell ref="B88:C8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2 - PRECIOS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jperez</dc:creator>
  <cp:lastModifiedBy>Nestor Hugo Zapata Carmona</cp:lastModifiedBy>
  <dcterms:created xsi:type="dcterms:W3CDTF">2017-03-22T22:40:57Z</dcterms:created>
  <dcterms:modified xsi:type="dcterms:W3CDTF">2018-09-24T16:08:26Z</dcterms:modified>
</cp:coreProperties>
</file>