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240" yWindow="360" windowWidth="12735" windowHeight="7635"/>
  </bookViews>
  <sheets>
    <sheet name="ANEXO 6" sheetId="10" r:id="rId1"/>
  </sheets>
  <definedNames>
    <definedName name="_xlnm.Print_Area" localSheetId="0">'ANEXO 6'!$A$1:$AA$597</definedName>
  </definedNames>
  <calcPr calcId="145621"/>
</workbook>
</file>

<file path=xl/calcChain.xml><?xml version="1.0" encoding="utf-8"?>
<calcChain xmlns="http://schemas.openxmlformats.org/spreadsheetml/2006/main">
  <c r="E20" i="10" l="1"/>
  <c r="G554" i="10" l="1"/>
  <c r="G555" i="10" s="1"/>
  <c r="G556" i="10" s="1"/>
  <c r="G325" i="10"/>
  <c r="G326" i="10" s="1"/>
  <c r="G327" i="10" s="1"/>
  <c r="G562" i="10"/>
  <c r="G563" i="10" s="1"/>
  <c r="G564" i="10" s="1"/>
  <c r="G333" i="10"/>
  <c r="G334" i="10" s="1"/>
  <c r="G335" i="10" s="1"/>
  <c r="G584" i="10"/>
  <c r="G299" i="10"/>
  <c r="G285" i="10"/>
  <c r="G268" i="10"/>
  <c r="G254" i="10"/>
  <c r="G240" i="10"/>
  <c r="G226" i="10"/>
  <c r="G213" i="10"/>
  <c r="G199" i="10"/>
  <c r="G185" i="10"/>
  <c r="G158" i="10"/>
  <c r="G144" i="10"/>
  <c r="G130" i="10"/>
  <c r="G116" i="10"/>
  <c r="G85" i="10"/>
  <c r="G71" i="10"/>
  <c r="G57" i="10"/>
  <c r="G43" i="10"/>
  <c r="G29" i="10"/>
  <c r="G534" i="10" l="1"/>
  <c r="G535" i="10" s="1"/>
  <c r="G411" i="10"/>
  <c r="G516" i="10"/>
  <c r="G517" i="10" s="1"/>
  <c r="G503" i="10"/>
  <c r="G504" i="10" s="1"/>
  <c r="G490" i="10"/>
  <c r="G491" i="10" s="1"/>
  <c r="G477" i="10"/>
  <c r="G463" i="10"/>
  <c r="G464" i="10" s="1"/>
  <c r="G451" i="10"/>
  <c r="G438" i="10"/>
  <c r="G102" i="10"/>
  <c r="G398" i="10"/>
  <c r="G399" i="10" s="1"/>
  <c r="G385" i="10"/>
  <c r="G386" i="10" s="1"/>
  <c r="G371" i="10"/>
  <c r="G372" i="10" s="1"/>
  <c r="G358" i="10"/>
  <c r="G337" i="10"/>
  <c r="G338" i="10" s="1"/>
  <c r="G300" i="10"/>
  <c r="G301" i="10" s="1"/>
  <c r="G286" i="10"/>
  <c r="G287" i="10" s="1"/>
  <c r="G269" i="10"/>
  <c r="G270" i="10" s="1"/>
  <c r="G255" i="10"/>
  <c r="G256" i="10" s="1"/>
  <c r="G241" i="10"/>
  <c r="G242" i="10" s="1"/>
  <c r="G227" i="10"/>
  <c r="G228" i="10" s="1"/>
  <c r="G214" i="10"/>
  <c r="G215" i="10" s="1"/>
  <c r="G200" i="10"/>
  <c r="G201" i="10" s="1"/>
  <c r="G186" i="10"/>
  <c r="G187" i="10" s="1"/>
  <c r="G172" i="10"/>
  <c r="G173" i="10" s="1"/>
  <c r="G159" i="10"/>
  <c r="G160" i="10" s="1"/>
  <c r="G145" i="10"/>
  <c r="G146" i="10" s="1"/>
  <c r="G131" i="10"/>
  <c r="G132" i="10" s="1"/>
  <c r="G117" i="10"/>
  <c r="G118" i="10" s="1"/>
  <c r="G86" i="10"/>
  <c r="G87" i="10" s="1"/>
  <c r="G72" i="10"/>
  <c r="G73" i="10" s="1"/>
  <c r="G58" i="10"/>
  <c r="G59" i="10" s="1"/>
  <c r="G44" i="10"/>
  <c r="G45" i="10" s="1"/>
  <c r="G30" i="10"/>
  <c r="G31" i="10" s="1"/>
  <c r="G15" i="10"/>
  <c r="G103" i="10" l="1"/>
  <c r="G104" i="10" s="1"/>
  <c r="G16" i="10"/>
  <c r="G17" i="10" s="1"/>
  <c r="G341" i="10"/>
  <c r="G342" i="10" s="1"/>
  <c r="G343" i="10" s="1"/>
  <c r="G424" i="10"/>
  <c r="G539" i="10" l="1"/>
  <c r="G540" i="10" s="1"/>
</calcChain>
</file>

<file path=xl/sharedStrings.xml><?xml version="1.0" encoding="utf-8"?>
<sst xmlns="http://schemas.openxmlformats.org/spreadsheetml/2006/main" count="650" uniqueCount="164">
  <si>
    <t>REFERENCIA</t>
  </si>
  <si>
    <t>DESCRIPCION</t>
  </si>
  <si>
    <t>SUBTOTAL</t>
  </si>
  <si>
    <t>TOTAL</t>
  </si>
  <si>
    <t>IVA 19%</t>
  </si>
  <si>
    <t>PRIMER NIVEL</t>
  </si>
  <si>
    <t>SUBSECRETARIA</t>
  </si>
  <si>
    <t>Enchapado en Formica F - 8</t>
  </si>
  <si>
    <t>SALA REUNIONES DESPACHO</t>
  </si>
  <si>
    <t>Puesto de Trabajo 1.80x1.35</t>
  </si>
  <si>
    <t xml:space="preserve">Mesa de 1.20x3.00 </t>
  </si>
  <si>
    <t>en Aglomerado</t>
  </si>
  <si>
    <t>MODULO DE RECEPCION - 2 PUESTOS</t>
  </si>
  <si>
    <t>Modulo de 2.40x1.50</t>
  </si>
  <si>
    <t>Incluye Archivador (2)</t>
  </si>
  <si>
    <t>SALA DE ESPERA</t>
  </si>
  <si>
    <t>LIDER DE PROGRAMACION</t>
  </si>
  <si>
    <t>Incluye Archivador</t>
  </si>
  <si>
    <t>PLANEACION Y FINANCIERA</t>
  </si>
  <si>
    <t>SISTEMAS</t>
  </si>
  <si>
    <t>COMUNICACIONES</t>
  </si>
  <si>
    <t>PROYECTOS ESPECIALES</t>
  </si>
  <si>
    <t>FACTURACION</t>
  </si>
  <si>
    <t>MENSAJERIA</t>
  </si>
  <si>
    <t>Puesto de Trabajo de 1.35x60</t>
  </si>
  <si>
    <t>AUXILIAR ADMINISTRATIVA</t>
  </si>
  <si>
    <t>JURIDICA</t>
  </si>
  <si>
    <t>Sofa de 2 Puestos</t>
  </si>
  <si>
    <t>AREA DE CARNETIZACION</t>
  </si>
  <si>
    <t>TAQUILLA ATENCION PUBLICO</t>
  </si>
  <si>
    <t>MEDELLIN DIGITAL</t>
  </si>
  <si>
    <t>RECEPCION</t>
  </si>
  <si>
    <t>Modulo Recepcion de 1.80x1.50</t>
  </si>
  <si>
    <t>,</t>
  </si>
  <si>
    <t>SOTANO</t>
  </si>
  <si>
    <t>LOCKER - VIGILANTE</t>
  </si>
  <si>
    <t>LK - 15</t>
  </si>
  <si>
    <t xml:space="preserve">MANTENIMIENTO </t>
  </si>
  <si>
    <t xml:space="preserve">CONSERVACION Y RECUPERACION DE ARCHIVO </t>
  </si>
  <si>
    <t>LA SOCIAL</t>
  </si>
  <si>
    <t>LIDER DE PROYECTO</t>
  </si>
  <si>
    <t>RADIO - MONITOREO - SEGURIDAD</t>
  </si>
  <si>
    <t>OPERATIVA</t>
  </si>
  <si>
    <t>REGULACION</t>
  </si>
  <si>
    <t>SALA DE REUNIONES 3 - 4</t>
  </si>
  <si>
    <t>PUESTO IMPRESORA</t>
  </si>
  <si>
    <t>Mesa de 90x60</t>
  </si>
  <si>
    <t>ARCHIVO RODANTE</t>
  </si>
  <si>
    <t>3 Modulos Dobles</t>
  </si>
  <si>
    <t>2 Modulos Sencillos</t>
  </si>
  <si>
    <t>OFERTAS</t>
  </si>
  <si>
    <t>JURIDICA ABOGADOS</t>
  </si>
  <si>
    <t xml:space="preserve">PUBLICIDA EXTERNA VISUAL </t>
  </si>
  <si>
    <t>PUBLICIDA EXTERNA VISUAL PUESTO DE TRABAJO</t>
  </si>
  <si>
    <t>LIDER REGULACION</t>
  </si>
  <si>
    <t>LIDER DE PROYECTO AUXILIAR</t>
  </si>
  <si>
    <t>LIDER OPERATIVAS</t>
  </si>
  <si>
    <t>PANELERIA</t>
  </si>
  <si>
    <t>Panle h=130, Estructura Metalica, Mixto - Vidrio y Tela Vinilica, Espesor 5cm</t>
  </si>
  <si>
    <t>Panel h=200, Estructura Metalica, Mixto - Vidrio y Tela Vinilica, Espesor 5cm</t>
  </si>
  <si>
    <t>PANELES h=200</t>
  </si>
  <si>
    <t>90x200</t>
  </si>
  <si>
    <t>60x200</t>
  </si>
  <si>
    <t>PANELES h=130</t>
  </si>
  <si>
    <t>NOTA:</t>
  </si>
  <si>
    <t>Estas imágenes son de referencia</t>
  </si>
  <si>
    <t>Cordial saludo,</t>
  </si>
  <si>
    <t>CRUZ STELLA POSADA</t>
  </si>
  <si>
    <t>Coordinadora de Proyectos</t>
  </si>
  <si>
    <t>Móvil:  3188509884</t>
  </si>
  <si>
    <t>No incluye Silleteria</t>
  </si>
  <si>
    <t>Especificaciones Tecnicas</t>
  </si>
  <si>
    <t>PUESTO DE TRABAJO - SUBSECRETARIA ESPACIO PUBLICO</t>
  </si>
  <si>
    <t>Puesto de Trabajo:</t>
  </si>
  <si>
    <t>Retorno 1.20x60</t>
  </si>
  <si>
    <t xml:space="preserve">En Aglomerado de 30mm </t>
  </si>
  <si>
    <t>Enchapado en Formica F - 8, Retorno 1.20x60</t>
  </si>
  <si>
    <t xml:space="preserve">Mesa Reuniones D=.90, En Aglomerado de 30mm </t>
  </si>
  <si>
    <t>Con Power Dock (caja para tomas)</t>
  </si>
  <si>
    <t>Pedestales Entamborados</t>
  </si>
  <si>
    <t>Baldosas Enchapadas en Formica</t>
  </si>
  <si>
    <t>Medidas del Sofa:</t>
  </si>
  <si>
    <t>Ancho: 1.24</t>
  </si>
  <si>
    <t>Profundiad: .67</t>
  </si>
  <si>
    <t>Alto: .80</t>
  </si>
  <si>
    <t>Enchapado en formica F - 8</t>
  </si>
  <si>
    <t>Estructura Metalica</t>
  </si>
  <si>
    <t>Medidas: Frente: 40, Fondo: 56, Altura: .68</t>
  </si>
  <si>
    <t>El puesto tiene pasacables y faldon en lamina perforada</t>
  </si>
  <si>
    <t>90x130</t>
  </si>
  <si>
    <t>60x130</t>
  </si>
  <si>
    <t>Puesto de Trabajo 1.50x1.35</t>
  </si>
  <si>
    <t>Retorno 75x60</t>
  </si>
  <si>
    <t>Estanteria para Bodega de 90.5x30</t>
  </si>
  <si>
    <t>Angulos calibre 14, Con Entrepaños (7) calibre 22</t>
  </si>
  <si>
    <t>Pintura electrostatica</t>
  </si>
  <si>
    <t xml:space="preserve">En aglomerado de 30mm </t>
  </si>
  <si>
    <t>Con Pasacables</t>
  </si>
  <si>
    <t>Baldosa Superior en Vidrio Claro</t>
  </si>
  <si>
    <t>Con Superficie Mostrador Enchapada en Fomica F- 8</t>
  </si>
  <si>
    <t>Incluye Pasacables</t>
  </si>
  <si>
    <t xml:space="preserve">Pintura Electrostatica </t>
  </si>
  <si>
    <t>Medidas: Frente .36, Fondo: .38, Altura: 2.10</t>
  </si>
  <si>
    <t>Incluye Porta Candado</t>
  </si>
  <si>
    <t>No tiene Entrepaños</t>
  </si>
  <si>
    <t>Puesto de Trabajo 1.50x1.50</t>
  </si>
  <si>
    <t>Retorno 90x60</t>
  </si>
  <si>
    <t>Pedestal tipo H</t>
  </si>
  <si>
    <t>Pintura Electroestatica</t>
  </si>
  <si>
    <t>Estanterias altura 2.00 y 2.40 mts. Opciones de entrepaños de 30 0 40 cms.</t>
  </si>
  <si>
    <t xml:space="preserve">Altura total del archivo rodante 2.14 cuando se usa estanteria de 2.00 mts </t>
  </si>
  <si>
    <t>Acabados en pintura electroestatica en polvo: Gris plata, nopal, negro, aluminio</t>
  </si>
  <si>
    <t xml:space="preserve">carros de cierre y rieles en T por donde se desplazan dichos carros. </t>
  </si>
  <si>
    <t xml:space="preserve"> templetes y angulos calibre 16. </t>
  </si>
  <si>
    <t xml:space="preserve">Un carro esta se compone de: un cuerpo de estanteria de uña con entrepaños en lamina calibre 22, </t>
  </si>
  <si>
    <t>Frentes en lamina cold rolled calibre 22 y sistema mecanico</t>
  </si>
  <si>
    <t>Tiene Riel Antivuelco para Archivo Rodante</t>
  </si>
  <si>
    <t>Riel en T para Soporte de Carros</t>
  </si>
  <si>
    <t>Enchapado en Formica F - 8, incluye rchivador y Mesa de Reuniones</t>
  </si>
  <si>
    <t xml:space="preserve">Archivador Movil </t>
  </si>
  <si>
    <t xml:space="preserve">Pedestal Tubo Eliptico 1.9 Calibre 18 y 16 Cromado </t>
  </si>
  <si>
    <t>Lamina de Acero Coll Rolled Calibre 22</t>
  </si>
  <si>
    <t>Estructura Metalica en Lamina de Acero Coll Rolled Calibre 20</t>
  </si>
  <si>
    <t>Superficie de Trabajo en Aglomerado de 30 mm</t>
  </si>
  <si>
    <t>Enchapado en Fomica F - 8</t>
  </si>
  <si>
    <t>Incluye 2 Sofas de 2 Puestos y Mesa Auxiliar</t>
  </si>
  <si>
    <t xml:space="preserve">Estructura Interna en Madera y Espuma Densidad 60, Tapizado en Tela Vinilica </t>
  </si>
  <si>
    <t>Mesa Auxiliar: 90x60, Superficie en Aglomerado de 19mm y Enchapado en formica F - 8</t>
  </si>
  <si>
    <t xml:space="preserve">Pedestales Cilindricos </t>
  </si>
  <si>
    <t>El archivador es de Piso 2x1, un Cajon para Archivo, 2 Cajones Pequeños</t>
  </si>
  <si>
    <t>No incluye Gabinete Superior</t>
  </si>
  <si>
    <t>El Puesto tiene Pasacables y Faldon en Lamina Perforada</t>
  </si>
  <si>
    <t>El Archivador es de Piso 2x1, un Cajon para Archivo, 2 Cajones Pequeños</t>
  </si>
  <si>
    <t>No Incluye Gabinete Superior</t>
  </si>
  <si>
    <t>No Incluye Paneles Laterales</t>
  </si>
  <si>
    <t>En Aglomerado de 30mm Enchapado en Formica F - 8</t>
  </si>
  <si>
    <t>Paneles Taquilla de 90x2.00 (Altura) y de 60x2.00</t>
  </si>
  <si>
    <t>Estructura Metalica en Lamina de Acero Coll Rolled</t>
  </si>
  <si>
    <t>Baldosas Enchapadas en Tela Vinilica</t>
  </si>
  <si>
    <t>Superficie Taquilla en Aglomerado de 25mm, Enchapado en Formica F - 8</t>
  </si>
  <si>
    <t>Conformada por Paneles de 90x60 Altura .90</t>
  </si>
  <si>
    <t>Estructura Metalica, Pintura Electrostatica</t>
  </si>
  <si>
    <t>Baldosas en Lamina y Tela Vinilica</t>
  </si>
  <si>
    <t xml:space="preserve">Locker de 5 Compartimientos </t>
  </si>
  <si>
    <t>Fabricado en Lamina de Acero Coll Roled Calibre 22</t>
  </si>
  <si>
    <t>No incluye Paneles Laterales</t>
  </si>
  <si>
    <t>En Aglomerado</t>
  </si>
  <si>
    <t>con Pasacable, la Alimentacion para Cableado puede ser por los Pedestales</t>
  </si>
  <si>
    <t>Lamina de Acero Coll Rolled, Calibre 22</t>
  </si>
  <si>
    <t>El Sistema de Archivo Rodante esta Compuesto por Carros fijos, carros rodantes,</t>
  </si>
  <si>
    <t>CANTIDAD</t>
  </si>
  <si>
    <r>
      <rPr>
        <b/>
        <u/>
        <sz val="16"/>
        <color theme="1"/>
        <rFont val="Arial"/>
        <family val="2"/>
      </rPr>
      <t>Superficie</t>
    </r>
    <r>
      <rPr>
        <sz val="16"/>
        <color theme="1"/>
        <rFont val="Arial"/>
        <family val="2"/>
      </rPr>
      <t xml:space="preserve"> en Aglomerado de 30mm en Formica F - 8</t>
    </r>
  </si>
  <si>
    <r>
      <rPr>
        <b/>
        <u/>
        <sz val="16"/>
        <color theme="1"/>
        <rFont val="Arial"/>
        <family val="2"/>
      </rPr>
      <t>Pedestales</t>
    </r>
    <r>
      <rPr>
        <sz val="16"/>
        <color theme="1"/>
        <rFont val="Arial"/>
        <family val="2"/>
      </rPr>
      <t xml:space="preserve"> en Tuberia Redonda, Pintura Electrostatica</t>
    </r>
  </si>
  <si>
    <r>
      <rPr>
        <b/>
        <u/>
        <sz val="16"/>
        <color theme="1"/>
        <rFont val="Arial"/>
        <family val="2"/>
      </rPr>
      <t xml:space="preserve">Archivadores </t>
    </r>
    <r>
      <rPr>
        <sz val="16"/>
        <color theme="1"/>
        <rFont val="Arial"/>
        <family val="2"/>
      </rPr>
      <t>Lamina en Acero Coll Rolled de Calibre 22, Pintura Electrostatica</t>
    </r>
  </si>
  <si>
    <t>No Incluye Gabinete Superior
El Puesto tiene Pasacables y Faldon en Lamina Perforada</t>
  </si>
  <si>
    <t>ANEXO NO. 6  - FORMATO PROPUESTA TÉCNICA</t>
  </si>
  <si>
    <t xml:space="preserve">
Yo __________________________________ identificado(a) con cedula de ciudadanía N° __________________________, en calidad de Representante Legal de la empresa ________________________________________,  certifico que la propuesta técnica presentada responde al requerimiento de la ESU, y comprende la entrega de los elementos que se relacionan a continuación:</t>
  </si>
  <si>
    <t>CUMPLE</t>
  </si>
  <si>
    <t>NO CUMPLE</t>
  </si>
  <si>
    <t xml:space="preserve">
_____________________________________ (Firma del Representante Legal)
XXXXXXXXXXXXXXXXXXXXXXXXX (NOMBRE DE REPRESENTANTE LEGAL)
Xxxxxxxxxxxx (CÉDULA DEL REPRESENTANTE)
</t>
  </si>
  <si>
    <r>
      <rPr>
        <b/>
        <u/>
        <sz val="16"/>
        <color theme="1"/>
        <rFont val="Arial"/>
        <family val="2"/>
      </rPr>
      <t>Paneles</t>
    </r>
    <r>
      <rPr>
        <u/>
        <sz val="16"/>
        <color theme="1"/>
        <rFont val="Arial"/>
        <family val="2"/>
      </rPr>
      <t xml:space="preserve"> </t>
    </r>
    <r>
      <rPr>
        <sz val="16"/>
        <color theme="1"/>
        <rFont val="Arial"/>
        <family val="2"/>
      </rPr>
      <t>Estructura Metalica en Lamina de Acero Coll Rolled, Calibre 22 Tipo Baldosa, 
Acabados en Lamina, Tela Vinilica y Vidrio Claro. H= 1.30 - 1.65</t>
    </r>
  </si>
  <si>
    <r>
      <rPr>
        <b/>
        <u/>
        <sz val="16"/>
        <color theme="1"/>
        <rFont val="Arial"/>
        <family val="2"/>
      </rPr>
      <t>Archivo Rodante:</t>
    </r>
    <r>
      <rPr>
        <u/>
        <sz val="16"/>
        <color theme="1"/>
        <rFont val="Arial"/>
        <family val="2"/>
      </rPr>
      <t xml:space="preserve"> </t>
    </r>
    <r>
      <rPr>
        <sz val="16"/>
        <color theme="1"/>
        <rFont val="Arial"/>
        <family val="2"/>
      </rPr>
      <t>Estanteria en Lamina de Acero Coll Rolled en calibre 14 
Entrepaños en Lamina de Acero Coll Rolled en calibre 22
Frente en en Lamina de Acero Coll Rolled en calibre 20
Pintura Electrostatica</t>
    </r>
  </si>
  <si>
    <r>
      <rPr>
        <b/>
        <sz val="16"/>
        <color theme="1"/>
        <rFont val="Arial"/>
        <family val="2"/>
      </rPr>
      <t xml:space="preserve">NOTAS: </t>
    </r>
    <r>
      <rPr>
        <sz val="16"/>
        <color theme="1"/>
        <rFont val="Arial"/>
        <family val="2"/>
      </rPr>
      <t xml:space="preserve">
1. Incluye Accesorios, Enganches, Parales, Terminales, mano de obra y todos aquellos requeridos para la adecuada instalación de los elementos requeridos
2. Las imágenes son de referencia, el diseño definitivo y los colores requeridos deberán ser aprobados por parte de la Subsecretaría de Espacio público y la ESU antes de iniciar la producción de la totalidad de los ítems requeridos.</t>
    </r>
  </si>
  <si>
    <r>
      <t xml:space="preserve">INDICACIONES: Señale con una X, si la propuesta presentada cumple o no cumple con las especificaciones técnicas y las cantidades requeridas en el proceso de selección
</t>
    </r>
    <r>
      <rPr>
        <b/>
        <u/>
        <sz val="18"/>
        <rFont val="Arial"/>
        <family val="2"/>
      </rPr>
      <t xml:space="preserve">
Diligencie solamente las casillas sombreadas en VERDE</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</si>
</sst>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0.00_-;\-&quot;$&quot;* #,##0.00_-;_-&quot;$&quot;* &quot;-&quot;??_-;_-@_-"/>
    <numFmt numFmtId="165" formatCode="_-&quot;$&quot;* #,##0_-;\-&quot;$&quot;* #,##0_-;_-&quot;$&quot;* &quot;-&quot;??_-;_-@_-"/>
  </numFmts>
  <fonts count="28" x14ac:knownFonts="1">
    <font>
      <sz val="11"/>
      <color theme="1"/>
      <name val="Calibri"/>
      <family val="2"/>
      <scheme val="minor"/>
    </font>
    <font>
      <sz val="10"/>
      <name val="Arial"/>
      <family val="2"/>
    </font>
    <font>
      <sz val="10"/>
      <name val="Arial"/>
      <family val="2"/>
    </font>
    <font>
      <sz val="11"/>
      <color indexed="8"/>
      <name val="Calibri"/>
      <family val="2"/>
    </font>
    <font>
      <sz val="12"/>
      <color indexed="8"/>
      <name val="Arial"/>
      <family val="2"/>
    </font>
    <font>
      <sz val="12"/>
      <name val="Arial"/>
      <family val="2"/>
    </font>
    <font>
      <b/>
      <sz val="12"/>
      <name val="Arial"/>
      <family val="2"/>
    </font>
    <font>
      <b/>
      <sz val="12"/>
      <color indexed="8"/>
      <name val="Arial"/>
      <family val="2"/>
    </font>
    <font>
      <sz val="11"/>
      <color indexed="8"/>
      <name val="Arial"/>
      <family val="2"/>
    </font>
    <font>
      <b/>
      <sz val="11"/>
      <name val="Arial"/>
      <family val="2"/>
    </font>
    <font>
      <b/>
      <sz val="18"/>
      <name val="Arial"/>
      <family val="2"/>
    </font>
    <font>
      <b/>
      <sz val="18"/>
      <color indexed="8"/>
      <name val="Arial"/>
      <family val="2"/>
    </font>
    <font>
      <sz val="18"/>
      <color indexed="8"/>
      <name val="Arial"/>
      <family val="2"/>
    </font>
    <font>
      <b/>
      <sz val="28"/>
      <name val="Arial"/>
      <family val="2"/>
    </font>
    <font>
      <b/>
      <sz val="36"/>
      <name val="Arial"/>
      <family val="2"/>
    </font>
    <font>
      <sz val="16"/>
      <color indexed="8"/>
      <name val="Arial"/>
      <family val="2"/>
    </font>
    <font>
      <b/>
      <sz val="28"/>
      <color indexed="8"/>
      <name val="Arial"/>
      <family val="2"/>
    </font>
    <font>
      <b/>
      <sz val="36"/>
      <color indexed="8"/>
      <name val="Arial"/>
      <family val="2"/>
    </font>
    <font>
      <sz val="18"/>
      <name val="Arial Unicode MS"/>
      <family val="2"/>
    </font>
    <font>
      <b/>
      <sz val="18"/>
      <color indexed="8"/>
      <name val="Arial Unicode MS"/>
      <family val="2"/>
    </font>
    <font>
      <sz val="18"/>
      <color indexed="8"/>
      <name val="Arial Unicode MS"/>
      <family val="2"/>
    </font>
    <font>
      <b/>
      <sz val="16"/>
      <color theme="1"/>
      <name val="Arial"/>
      <family val="2"/>
    </font>
    <font>
      <sz val="16"/>
      <color theme="1"/>
      <name val="Arial"/>
      <family val="2"/>
    </font>
    <font>
      <b/>
      <u/>
      <sz val="16"/>
      <color theme="1"/>
      <name val="Arial"/>
      <family val="2"/>
    </font>
    <font>
      <u/>
      <sz val="16"/>
      <color theme="1"/>
      <name val="Arial"/>
      <family val="2"/>
    </font>
    <font>
      <sz val="14"/>
      <color indexed="8"/>
      <name val="Arial"/>
      <family val="2"/>
    </font>
    <font>
      <b/>
      <sz val="16"/>
      <name val="Arial"/>
      <family val="2"/>
    </font>
    <font>
      <b/>
      <u/>
      <sz val="18"/>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rgb="FF92D05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s>
  <cellStyleXfs count="6">
    <xf numFmtId="0" fontId="0" fillId="0" borderId="0"/>
    <xf numFmtId="164" fontId="3" fillId="0" borderId="0" applyFont="0" applyFill="0" applyBorder="0" applyAlignment="0" applyProtection="0"/>
    <xf numFmtId="0" fontId="1" fillId="0" borderId="0"/>
    <xf numFmtId="0" fontId="2" fillId="0" borderId="0"/>
    <xf numFmtId="0" fontId="2" fillId="0" borderId="0"/>
    <xf numFmtId="0" fontId="1" fillId="0" borderId="0"/>
  </cellStyleXfs>
  <cellXfs count="165">
    <xf numFmtId="0" fontId="0" fillId="0" borderId="0" xfId="0"/>
    <xf numFmtId="0" fontId="4" fillId="0" borderId="0" xfId="0" applyFont="1"/>
    <xf numFmtId="0" fontId="4" fillId="0" borderId="0" xfId="0" applyFont="1" applyBorder="1"/>
    <xf numFmtId="0" fontId="6" fillId="4" borderId="2" xfId="0" applyFont="1" applyFill="1" applyBorder="1" applyAlignment="1">
      <alignment horizontal="center"/>
    </xf>
    <xf numFmtId="3" fontId="6" fillId="4" borderId="1" xfId="0" applyNumberFormat="1" applyFont="1" applyFill="1" applyBorder="1" applyAlignment="1">
      <alignment horizontal="center"/>
    </xf>
    <xf numFmtId="0" fontId="8" fillId="2" borderId="0" xfId="0" applyFont="1" applyFill="1" applyBorder="1"/>
    <xf numFmtId="0" fontId="8" fillId="2" borderId="0" xfId="0" applyFont="1" applyFill="1"/>
    <xf numFmtId="0" fontId="5" fillId="0" borderId="0" xfId="0" applyFont="1" applyBorder="1" applyAlignment="1">
      <alignment vertical="center" wrapText="1"/>
    </xf>
    <xf numFmtId="0" fontId="4" fillId="0" borderId="0" xfId="0" applyNumberFormat="1" applyFont="1" applyFill="1" applyBorder="1" applyAlignment="1">
      <alignment horizontal="center" vertical="center" wrapText="1"/>
    </xf>
    <xf numFmtId="165" fontId="7" fillId="4" borderId="2" xfId="1" applyNumberFormat="1" applyFont="1" applyFill="1" applyBorder="1"/>
    <xf numFmtId="165" fontId="7" fillId="0" borderId="2" xfId="1" applyNumberFormat="1" applyFont="1" applyBorder="1"/>
    <xf numFmtId="0" fontId="4" fillId="0" borderId="0" xfId="0" applyFont="1" applyFill="1" applyBorder="1" applyAlignment="1">
      <alignment horizontal="center" vertical="center" wrapText="1"/>
    </xf>
    <xf numFmtId="165" fontId="4" fillId="0" borderId="0" xfId="0" applyNumberFormat="1" applyFont="1"/>
    <xf numFmtId="3" fontId="9" fillId="0" borderId="4" xfId="0" applyNumberFormat="1" applyFont="1" applyBorder="1" applyAlignment="1">
      <alignment horizontal="left" vertical="center"/>
    </xf>
    <xf numFmtId="165" fontId="7" fillId="0" borderId="4" xfId="1" applyNumberFormat="1" applyFont="1" applyBorder="1"/>
    <xf numFmtId="165" fontId="4" fillId="0" borderId="0" xfId="0" applyNumberFormat="1" applyFont="1" applyBorder="1"/>
    <xf numFmtId="3" fontId="9" fillId="0" borderId="0" xfId="0" applyNumberFormat="1" applyFont="1" applyBorder="1" applyAlignment="1">
      <alignment horizontal="left" vertical="center"/>
    </xf>
    <xf numFmtId="165" fontId="7" fillId="0" borderId="0" xfId="1" applyNumberFormat="1" applyFont="1" applyBorder="1"/>
    <xf numFmtId="0" fontId="6" fillId="2" borderId="9" xfId="0" applyFont="1" applyFill="1" applyBorder="1" applyAlignment="1">
      <alignment horizontal="center" vertical="center"/>
    </xf>
    <xf numFmtId="0" fontId="6" fillId="4" borderId="13" xfId="0" applyFont="1" applyFill="1" applyBorder="1" applyAlignment="1">
      <alignment horizontal="center"/>
    </xf>
    <xf numFmtId="165" fontId="11" fillId="4" borderId="2" xfId="1" applyNumberFormat="1" applyFont="1" applyFill="1" applyBorder="1"/>
    <xf numFmtId="165" fontId="11" fillId="0" borderId="2" xfId="1" applyNumberFormat="1" applyFont="1" applyBorder="1"/>
    <xf numFmtId="3" fontId="9" fillId="0" borderId="0" xfId="0" applyNumberFormat="1" applyFont="1" applyFill="1" applyBorder="1" applyAlignment="1">
      <alignment horizontal="left" vertical="center"/>
    </xf>
    <xf numFmtId="165" fontId="7" fillId="0" borderId="0" xfId="1" applyNumberFormat="1" applyFont="1" applyFill="1" applyBorder="1"/>
    <xf numFmtId="0" fontId="12" fillId="0" borderId="0" xfId="0" applyFont="1"/>
    <xf numFmtId="3" fontId="5" fillId="2" borderId="2" xfId="0" applyNumberFormat="1" applyFont="1" applyFill="1" applyBorder="1" applyAlignment="1">
      <alignment horizontal="center" vertical="center"/>
    </xf>
    <xf numFmtId="0" fontId="15" fillId="0" borderId="0" xfId="0" applyFont="1"/>
    <xf numFmtId="0" fontId="17" fillId="0" borderId="0" xfId="0" applyFont="1"/>
    <xf numFmtId="0" fontId="18" fillId="0" borderId="0" xfId="5" applyFont="1"/>
    <xf numFmtId="0" fontId="19" fillId="0" borderId="0" xfId="0" applyFont="1" applyAlignment="1">
      <alignment vertical="center"/>
    </xf>
    <xf numFmtId="0" fontId="20" fillId="0" borderId="0" xfId="0" applyFont="1" applyAlignment="1">
      <alignment vertical="center"/>
    </xf>
    <xf numFmtId="0" fontId="6" fillId="2" borderId="9" xfId="0" applyFont="1" applyFill="1" applyBorder="1" applyAlignment="1">
      <alignment horizontal="left" vertical="center"/>
    </xf>
    <xf numFmtId="0" fontId="6" fillId="2" borderId="10" xfId="0" applyFont="1" applyFill="1" applyBorder="1" applyAlignment="1">
      <alignment horizontal="left" vertical="center"/>
    </xf>
    <xf numFmtId="0" fontId="4" fillId="0" borderId="0" xfId="0" applyFont="1" applyFill="1"/>
    <xf numFmtId="0" fontId="4" fillId="0" borderId="10" xfId="0" applyNumberFormat="1" applyFont="1" applyFill="1" applyBorder="1" applyAlignment="1">
      <alignment vertical="center" wrapText="1"/>
    </xf>
    <xf numFmtId="0" fontId="6" fillId="2" borderId="10" xfId="0" applyFont="1" applyFill="1" applyBorder="1" applyAlignment="1">
      <alignment horizontal="center" vertical="center"/>
    </xf>
    <xf numFmtId="0" fontId="6" fillId="4" borderId="3" xfId="0" applyFont="1" applyFill="1" applyBorder="1" applyAlignment="1">
      <alignment horizontal="center"/>
    </xf>
    <xf numFmtId="3" fontId="9" fillId="0" borderId="3" xfId="0" applyNumberFormat="1" applyFont="1" applyBorder="1" applyAlignment="1">
      <alignment horizontal="left" vertical="center"/>
    </xf>
    <xf numFmtId="3" fontId="9" fillId="0" borderId="1" xfId="0" applyNumberFormat="1" applyFont="1" applyBorder="1" applyAlignment="1">
      <alignment horizontal="left" vertical="center"/>
    </xf>
    <xf numFmtId="3" fontId="9" fillId="4" borderId="3" xfId="0" applyNumberFormat="1" applyFont="1" applyFill="1" applyBorder="1" applyAlignment="1">
      <alignment horizontal="left" vertical="center"/>
    </xf>
    <xf numFmtId="3" fontId="9" fillId="4" borderId="1" xfId="0" applyNumberFormat="1" applyFont="1" applyFill="1" applyBorder="1" applyAlignment="1">
      <alignment horizontal="left" vertical="center"/>
    </xf>
    <xf numFmtId="3" fontId="5" fillId="2" borderId="0" xfId="0" applyNumberFormat="1" applyFont="1" applyFill="1" applyBorder="1" applyAlignment="1">
      <alignment horizontal="center" vertical="center"/>
    </xf>
    <xf numFmtId="3" fontId="10" fillId="4" borderId="3" xfId="0" applyNumberFormat="1" applyFont="1" applyFill="1" applyBorder="1" applyAlignment="1">
      <alignment horizontal="left" vertical="center"/>
    </xf>
    <xf numFmtId="3" fontId="10" fillId="4" borderId="1" xfId="0" applyNumberFormat="1" applyFont="1" applyFill="1" applyBorder="1" applyAlignment="1">
      <alignment horizontal="left" vertical="center"/>
    </xf>
    <xf numFmtId="3" fontId="10" fillId="0" borderId="3" xfId="0" applyNumberFormat="1" applyFont="1" applyBorder="1" applyAlignment="1">
      <alignment horizontal="left" vertical="center"/>
    </xf>
    <xf numFmtId="3" fontId="10" fillId="0" borderId="1" xfId="0" applyNumberFormat="1" applyFont="1" applyBorder="1" applyAlignment="1">
      <alignment horizontal="left" vertical="center"/>
    </xf>
    <xf numFmtId="0" fontId="9" fillId="2" borderId="0" xfId="0" applyFont="1" applyFill="1" applyBorder="1" applyAlignment="1">
      <alignment horizontal="center" vertical="top" wrapText="1"/>
    </xf>
    <xf numFmtId="0" fontId="6" fillId="2" borderId="0" xfId="0" applyFont="1" applyFill="1" applyBorder="1" applyAlignment="1">
      <alignment horizontal="left" vertical="center"/>
    </xf>
    <xf numFmtId="165" fontId="5" fillId="2" borderId="0" xfId="1" applyNumberFormat="1" applyFont="1" applyFill="1" applyBorder="1" applyAlignment="1">
      <alignment horizontal="center" vertical="center"/>
    </xf>
    <xf numFmtId="0" fontId="6" fillId="4" borderId="6" xfId="0" applyFont="1" applyFill="1" applyBorder="1" applyAlignment="1">
      <alignment horizontal="center"/>
    </xf>
    <xf numFmtId="3" fontId="6" fillId="4" borderId="13" xfId="0" applyNumberFormat="1" applyFont="1" applyFill="1" applyBorder="1" applyAlignment="1">
      <alignment horizontal="center"/>
    </xf>
    <xf numFmtId="165" fontId="7" fillId="4" borderId="1" xfId="1" applyNumberFormat="1" applyFont="1" applyFill="1" applyBorder="1"/>
    <xf numFmtId="3" fontId="6" fillId="4" borderId="2" xfId="0" applyNumberFormat="1" applyFont="1" applyFill="1" applyBorder="1" applyAlignment="1">
      <alignment horizontal="center"/>
    </xf>
    <xf numFmtId="3" fontId="9" fillId="0" borderId="7" xfId="0" applyNumberFormat="1" applyFont="1" applyBorder="1" applyAlignment="1">
      <alignment horizontal="left" vertical="center"/>
    </xf>
    <xf numFmtId="0" fontId="5" fillId="0" borderId="0" xfId="0" applyFont="1" applyFill="1" applyBorder="1" applyAlignment="1">
      <alignment vertical="center" wrapText="1"/>
    </xf>
    <xf numFmtId="165" fontId="7" fillId="4" borderId="8" xfId="1" applyNumberFormat="1" applyFont="1" applyFill="1" applyBorder="1"/>
    <xf numFmtId="165" fontId="7" fillId="0" borderId="8" xfId="1" applyNumberFormat="1" applyFont="1" applyBorder="1"/>
    <xf numFmtId="3" fontId="9" fillId="4" borderId="7" xfId="0" applyNumberFormat="1" applyFont="1" applyFill="1" applyBorder="1" applyAlignment="1">
      <alignment horizontal="left" vertical="center"/>
    </xf>
    <xf numFmtId="3" fontId="9" fillId="4" borderId="8" xfId="0" applyNumberFormat="1" applyFont="1" applyFill="1" applyBorder="1" applyAlignment="1">
      <alignment horizontal="left" vertical="center"/>
    </xf>
    <xf numFmtId="165" fontId="7" fillId="4" borderId="10" xfId="1" applyNumberFormat="1" applyFont="1" applyFill="1" applyBorder="1"/>
    <xf numFmtId="3" fontId="9" fillId="0" borderId="8" xfId="0" applyNumberFormat="1" applyFont="1" applyBorder="1" applyAlignment="1">
      <alignment horizontal="left" vertical="center"/>
    </xf>
    <xf numFmtId="165" fontId="7" fillId="0" borderId="10" xfId="1" applyNumberFormat="1" applyFont="1" applyBorder="1"/>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5" fillId="2" borderId="2" xfId="0" applyFont="1" applyFill="1" applyBorder="1" applyAlignment="1">
      <alignment horizontal="left" vertical="center"/>
    </xf>
    <xf numFmtId="0" fontId="5" fillId="2" borderId="6" xfId="0" applyFont="1" applyFill="1" applyBorder="1" applyAlignment="1">
      <alignment horizontal="left" vertical="center"/>
    </xf>
    <xf numFmtId="0" fontId="5" fillId="2" borderId="10"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6" xfId="0" applyFont="1" applyFill="1" applyBorder="1" applyAlignment="1">
      <alignment vertical="center"/>
    </xf>
    <xf numFmtId="0" fontId="5" fillId="2" borderId="9" xfId="0" applyFont="1" applyFill="1" applyBorder="1" applyAlignment="1">
      <alignment vertical="center"/>
    </xf>
    <xf numFmtId="0" fontId="5" fillId="0" borderId="9" xfId="0" applyFont="1" applyFill="1" applyBorder="1" applyAlignment="1">
      <alignment horizontal="left" vertical="center"/>
    </xf>
    <xf numFmtId="0" fontId="5" fillId="2" borderId="10" xfId="0" applyFont="1" applyFill="1" applyBorder="1" applyAlignment="1">
      <alignment vertical="center"/>
    </xf>
    <xf numFmtId="0" fontId="5" fillId="0" borderId="13" xfId="0" applyFont="1" applyBorder="1"/>
    <xf numFmtId="0" fontId="5" fillId="0" borderId="14" xfId="0" applyFont="1" applyBorder="1"/>
    <xf numFmtId="0" fontId="5" fillId="0" borderId="14" xfId="0" applyNumberFormat="1" applyFont="1" applyBorder="1"/>
    <xf numFmtId="0" fontId="5" fillId="0" borderId="8" xfId="0" applyFont="1" applyBorder="1"/>
    <xf numFmtId="3" fontId="6" fillId="4" borderId="1" xfId="0" applyNumberFormat="1" applyFont="1" applyFill="1" applyBorder="1" applyAlignment="1">
      <alignment horizontal="center" wrapText="1"/>
    </xf>
    <xf numFmtId="3" fontId="6" fillId="4" borderId="2" xfId="0" applyNumberFormat="1" applyFont="1" applyFill="1" applyBorder="1" applyAlignment="1">
      <alignment horizontal="center" wrapText="1"/>
    </xf>
    <xf numFmtId="0" fontId="5" fillId="2" borderId="10" xfId="0" applyFont="1" applyFill="1" applyBorder="1" applyAlignment="1">
      <alignment horizontal="left" vertical="center" wrapText="1"/>
    </xf>
    <xf numFmtId="165" fontId="5" fillId="5" borderId="2" xfId="1" applyNumberFormat="1" applyFont="1" applyFill="1" applyBorder="1" applyAlignment="1" applyProtection="1">
      <alignment vertical="center"/>
      <protection locked="0"/>
    </xf>
    <xf numFmtId="0" fontId="4" fillId="5" borderId="2" xfId="0" applyFont="1" applyFill="1" applyBorder="1" applyProtection="1">
      <protection locked="0"/>
    </xf>
    <xf numFmtId="3" fontId="9" fillId="4" borderId="3" xfId="0" applyNumberFormat="1" applyFont="1" applyFill="1" applyBorder="1" applyAlignment="1">
      <alignment horizontal="left" vertical="center"/>
    </xf>
    <xf numFmtId="3" fontId="9" fillId="4" borderId="1" xfId="0" applyNumberFormat="1" applyFont="1" applyFill="1" applyBorder="1" applyAlignment="1">
      <alignment horizontal="left" vertical="center"/>
    </xf>
    <xf numFmtId="3" fontId="9" fillId="0" borderId="7" xfId="0" applyNumberFormat="1" applyFont="1" applyBorder="1" applyAlignment="1">
      <alignment horizontal="left" vertical="center"/>
    </xf>
    <xf numFmtId="3" fontId="9" fillId="0" borderId="8" xfId="0" applyNumberFormat="1" applyFont="1" applyBorder="1" applyAlignment="1">
      <alignment horizontal="left" vertical="center"/>
    </xf>
    <xf numFmtId="0" fontId="9" fillId="2" borderId="2" xfId="0" applyFont="1" applyFill="1" applyBorder="1" applyAlignment="1">
      <alignment horizontal="center" vertical="top" wrapText="1"/>
    </xf>
    <xf numFmtId="3" fontId="5" fillId="2" borderId="2" xfId="0" applyNumberFormat="1" applyFont="1" applyFill="1" applyBorder="1" applyAlignment="1">
      <alignment horizontal="center" vertical="center"/>
    </xf>
    <xf numFmtId="3" fontId="5" fillId="2" borderId="6" xfId="0" applyNumberFormat="1" applyFont="1" applyFill="1" applyBorder="1" applyAlignment="1">
      <alignment horizontal="center" vertical="center"/>
    </xf>
    <xf numFmtId="3" fontId="5" fillId="2" borderId="9" xfId="0" applyNumberFormat="1" applyFont="1" applyFill="1" applyBorder="1" applyAlignment="1">
      <alignment horizontal="center" vertical="center"/>
    </xf>
    <xf numFmtId="3" fontId="5" fillId="2" borderId="10" xfId="0" applyNumberFormat="1" applyFont="1" applyFill="1" applyBorder="1" applyAlignment="1">
      <alignment horizontal="center" vertical="center"/>
    </xf>
    <xf numFmtId="3" fontId="5" fillId="0" borderId="6" xfId="0" applyNumberFormat="1" applyFont="1" applyFill="1" applyBorder="1" applyAlignment="1">
      <alignment horizontal="center" vertical="center"/>
    </xf>
    <xf numFmtId="3" fontId="5" fillId="0" borderId="9" xfId="0" applyNumberFormat="1" applyFont="1" applyFill="1" applyBorder="1" applyAlignment="1">
      <alignment horizontal="center" vertical="center"/>
    </xf>
    <xf numFmtId="3" fontId="5" fillId="0" borderId="10" xfId="0" applyNumberFormat="1" applyFont="1" applyFill="1" applyBorder="1" applyAlignment="1">
      <alignment horizontal="center" vertical="center"/>
    </xf>
    <xf numFmtId="3" fontId="5" fillId="2" borderId="11" xfId="0" applyNumberFormat="1" applyFont="1" applyFill="1" applyBorder="1" applyAlignment="1">
      <alignment horizontal="center" vertical="center"/>
    </xf>
    <xf numFmtId="3" fontId="5" fillId="2" borderId="12" xfId="0" applyNumberFormat="1" applyFont="1" applyFill="1" applyBorder="1" applyAlignment="1">
      <alignment horizontal="center" vertical="center"/>
    </xf>
    <xf numFmtId="3" fontId="5" fillId="2" borderId="7" xfId="0" applyNumberFormat="1" applyFont="1" applyFill="1" applyBorder="1" applyAlignment="1">
      <alignment horizontal="center" vertical="center"/>
    </xf>
    <xf numFmtId="165" fontId="5" fillId="5" borderId="6" xfId="1" applyNumberFormat="1" applyFont="1" applyFill="1" applyBorder="1" applyAlignment="1" applyProtection="1">
      <alignment horizontal="center" vertical="center"/>
      <protection locked="0"/>
    </xf>
    <xf numFmtId="165" fontId="5" fillId="5" borderId="9" xfId="1" applyNumberFormat="1" applyFont="1" applyFill="1" applyBorder="1" applyAlignment="1" applyProtection="1">
      <alignment horizontal="center" vertical="center"/>
      <protection locked="0"/>
    </xf>
    <xf numFmtId="165" fontId="5" fillId="5" borderId="10" xfId="1" applyNumberFormat="1" applyFont="1" applyFill="1" applyBorder="1" applyAlignment="1" applyProtection="1">
      <alignment horizontal="center" vertical="center"/>
      <protection locked="0"/>
    </xf>
    <xf numFmtId="3" fontId="5" fillId="5" borderId="6" xfId="0" applyNumberFormat="1" applyFont="1" applyFill="1" applyBorder="1" applyAlignment="1" applyProtection="1">
      <alignment horizontal="center" vertical="center"/>
      <protection locked="0"/>
    </xf>
    <xf numFmtId="3" fontId="5" fillId="5" borderId="9" xfId="0" applyNumberFormat="1" applyFont="1" applyFill="1" applyBorder="1" applyAlignment="1" applyProtection="1">
      <alignment horizontal="center" vertical="center"/>
      <protection locked="0"/>
    </xf>
    <xf numFmtId="3" fontId="5" fillId="5" borderId="10" xfId="0" applyNumberFormat="1" applyFont="1" applyFill="1" applyBorder="1" applyAlignment="1" applyProtection="1">
      <alignment horizontal="center" vertical="center"/>
      <protection locked="0"/>
    </xf>
    <xf numFmtId="3" fontId="5" fillId="0" borderId="11" xfId="0" applyNumberFormat="1" applyFont="1" applyFill="1" applyBorder="1" applyAlignment="1">
      <alignment horizontal="center" vertical="center"/>
    </xf>
    <xf numFmtId="3" fontId="5" fillId="0" borderId="12"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3" fontId="5" fillId="5" borderId="11" xfId="0" applyNumberFormat="1" applyFont="1" applyFill="1" applyBorder="1" applyAlignment="1" applyProtection="1">
      <alignment horizontal="center" vertical="center"/>
      <protection locked="0"/>
    </xf>
    <xf numFmtId="3" fontId="5" fillId="5" borderId="12" xfId="0" applyNumberFormat="1" applyFont="1" applyFill="1" applyBorder="1" applyAlignment="1" applyProtection="1">
      <alignment horizontal="center" vertical="center"/>
      <protection locked="0"/>
    </xf>
    <xf numFmtId="3" fontId="5" fillId="5" borderId="7" xfId="0" applyNumberFormat="1" applyFont="1" applyFill="1" applyBorder="1" applyAlignment="1" applyProtection="1">
      <alignment horizontal="center" vertical="center"/>
      <protection locked="0"/>
    </xf>
    <xf numFmtId="3" fontId="5" fillId="5" borderId="2" xfId="0" applyNumberFormat="1" applyFont="1" applyFill="1" applyBorder="1" applyAlignment="1" applyProtection="1">
      <alignment horizontal="center" vertical="center"/>
      <protection locked="0"/>
    </xf>
    <xf numFmtId="0" fontId="6" fillId="2" borderId="6" xfId="0" applyFont="1" applyFill="1" applyBorder="1" applyAlignment="1">
      <alignment horizontal="center" vertical="center"/>
    </xf>
    <xf numFmtId="0" fontId="6" fillId="2" borderId="10" xfId="0" applyFont="1" applyFill="1" applyBorder="1" applyAlignment="1">
      <alignment horizontal="center" vertical="center"/>
    </xf>
    <xf numFmtId="0" fontId="6" fillId="3" borderId="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6" fillId="3" borderId="3" xfId="0" applyFont="1" applyFill="1" applyBorder="1" applyAlignment="1">
      <alignment horizontal="center"/>
    </xf>
    <xf numFmtId="0" fontId="16" fillId="3" borderId="5" xfId="0" applyFont="1" applyFill="1" applyBorder="1" applyAlignment="1">
      <alignment horizontal="center"/>
    </xf>
    <xf numFmtId="0" fontId="16" fillId="3" borderId="1" xfId="0" applyFont="1" applyFill="1" applyBorder="1" applyAlignment="1">
      <alignment horizontal="center"/>
    </xf>
    <xf numFmtId="0" fontId="6" fillId="3" borderId="2" xfId="0" applyFont="1" applyFill="1" applyBorder="1" applyAlignment="1">
      <alignment horizontal="center" vertical="center" wrapText="1"/>
    </xf>
    <xf numFmtId="0" fontId="6" fillId="4" borderId="2" xfId="0" applyFont="1" applyFill="1" applyBorder="1" applyAlignment="1">
      <alignment horizontal="center"/>
    </xf>
    <xf numFmtId="0" fontId="5" fillId="2" borderId="2" xfId="0" applyFont="1" applyFill="1" applyBorder="1" applyAlignment="1">
      <alignment horizontal="center" vertical="center"/>
    </xf>
    <xf numFmtId="0" fontId="6" fillId="4" borderId="3" xfId="0" applyFont="1" applyFill="1" applyBorder="1" applyAlignment="1">
      <alignment horizontal="center"/>
    </xf>
    <xf numFmtId="0" fontId="6" fillId="4" borderId="5" xfId="0" applyFont="1" applyFill="1" applyBorder="1" applyAlignment="1">
      <alignment horizontal="center"/>
    </xf>
    <xf numFmtId="0" fontId="6" fillId="4" borderId="1" xfId="0" applyFont="1" applyFill="1" applyBorder="1" applyAlignment="1">
      <alignment horizontal="center"/>
    </xf>
    <xf numFmtId="0" fontId="5" fillId="2" borderId="1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8" xfId="0" applyFont="1" applyFill="1" applyBorder="1" applyAlignment="1">
      <alignment horizontal="center" vertical="center"/>
    </xf>
    <xf numFmtId="0" fontId="9" fillId="2" borderId="11" xfId="0" applyFont="1" applyFill="1" applyBorder="1" applyAlignment="1">
      <alignment horizontal="center" vertical="top" wrapText="1"/>
    </xf>
    <xf numFmtId="0" fontId="9" fillId="2" borderId="12" xfId="0" applyFont="1" applyFill="1" applyBorder="1" applyAlignment="1">
      <alignment horizontal="center" vertical="top" wrapText="1"/>
    </xf>
    <xf numFmtId="0" fontId="9" fillId="2" borderId="7" xfId="0" applyFont="1" applyFill="1" applyBorder="1" applyAlignment="1">
      <alignment horizontal="center" vertical="top" wrapText="1"/>
    </xf>
    <xf numFmtId="165" fontId="5" fillId="5" borderId="13" xfId="1" applyNumberFormat="1" applyFont="1" applyFill="1" applyBorder="1" applyAlignment="1" applyProtection="1">
      <alignment horizontal="center" vertical="center"/>
      <protection locked="0"/>
    </xf>
    <xf numFmtId="165" fontId="5" fillId="5" borderId="14" xfId="1" applyNumberFormat="1" applyFont="1" applyFill="1" applyBorder="1" applyAlignment="1" applyProtection="1">
      <alignment horizontal="center" vertical="center"/>
      <protection locked="0"/>
    </xf>
    <xf numFmtId="165" fontId="5" fillId="5" borderId="8" xfId="1" applyNumberFormat="1" applyFont="1" applyFill="1" applyBorder="1" applyAlignment="1" applyProtection="1">
      <alignment horizontal="center" vertical="center"/>
      <protection locked="0"/>
    </xf>
    <xf numFmtId="3" fontId="5" fillId="2" borderId="14" xfId="0" applyNumberFormat="1" applyFont="1" applyFill="1" applyBorder="1" applyAlignment="1">
      <alignment horizontal="center" vertical="center"/>
    </xf>
    <xf numFmtId="3" fontId="9" fillId="0" borderId="0" xfId="0" applyNumberFormat="1" applyFont="1" applyFill="1" applyBorder="1" applyAlignment="1">
      <alignment horizontal="left" vertical="center"/>
    </xf>
    <xf numFmtId="0" fontId="14" fillId="3"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3" fontId="9" fillId="4" borderId="7" xfId="0" applyNumberFormat="1" applyFont="1" applyFill="1" applyBorder="1" applyAlignment="1">
      <alignment horizontal="left" vertical="center"/>
    </xf>
    <xf numFmtId="3" fontId="9" fillId="4" borderId="8" xfId="0" applyNumberFormat="1" applyFont="1" applyFill="1" applyBorder="1" applyAlignment="1">
      <alignment horizontal="left" vertical="center"/>
    </xf>
    <xf numFmtId="3" fontId="10" fillId="4" borderId="3" xfId="0" applyNumberFormat="1" applyFont="1" applyFill="1" applyBorder="1" applyAlignment="1">
      <alignment horizontal="left" vertical="center"/>
    </xf>
    <xf numFmtId="3" fontId="10" fillId="4" borderId="1" xfId="0" applyNumberFormat="1" applyFont="1" applyFill="1" applyBorder="1" applyAlignment="1">
      <alignment horizontal="left" vertical="center"/>
    </xf>
    <xf numFmtId="3" fontId="10" fillId="0" borderId="3" xfId="0" applyNumberFormat="1" applyFont="1" applyBorder="1" applyAlignment="1">
      <alignment horizontal="left" vertical="center"/>
    </xf>
    <xf numFmtId="3" fontId="10" fillId="0" borderId="1" xfId="0" applyNumberFormat="1" applyFont="1" applyBorder="1" applyAlignment="1">
      <alignment horizontal="left" vertical="center"/>
    </xf>
    <xf numFmtId="0" fontId="9" fillId="2" borderId="6" xfId="0" applyFont="1" applyFill="1" applyBorder="1" applyAlignment="1">
      <alignment horizontal="center" vertical="top" wrapText="1"/>
    </xf>
    <xf numFmtId="0" fontId="9" fillId="2" borderId="9" xfId="0" applyFont="1" applyFill="1" applyBorder="1" applyAlignment="1">
      <alignment horizontal="center" vertical="top" wrapText="1"/>
    </xf>
    <xf numFmtId="0" fontId="9" fillId="2" borderId="10" xfId="0" applyFont="1" applyFill="1" applyBorder="1" applyAlignment="1">
      <alignment horizontal="center" vertical="top" wrapText="1"/>
    </xf>
    <xf numFmtId="0" fontId="9" fillId="0" borderId="2" xfId="0" applyFont="1" applyFill="1" applyBorder="1" applyAlignment="1">
      <alignment horizontal="center" vertical="top" wrapText="1"/>
    </xf>
    <xf numFmtId="3" fontId="5" fillId="0" borderId="14" xfId="0" applyNumberFormat="1" applyFont="1" applyFill="1" applyBorder="1" applyAlignment="1">
      <alignment horizontal="center" vertical="center"/>
    </xf>
    <xf numFmtId="0" fontId="5" fillId="3" borderId="3"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1" xfId="0" applyFont="1" applyFill="1" applyBorder="1" applyAlignment="1">
      <alignment horizontal="left" vertical="center" wrapText="1"/>
    </xf>
    <xf numFmtId="0" fontId="21" fillId="0" borderId="2" xfId="0" applyFont="1" applyBorder="1" applyAlignment="1">
      <alignment horizontal="left"/>
    </xf>
    <xf numFmtId="0" fontId="21" fillId="0" borderId="2" xfId="0" applyFont="1" applyBorder="1" applyAlignment="1">
      <alignment horizontal="left" wrapText="1"/>
    </xf>
    <xf numFmtId="3" fontId="26" fillId="4" borderId="2" xfId="0" applyNumberFormat="1" applyFont="1" applyFill="1" applyBorder="1" applyAlignment="1">
      <alignment horizontal="center" wrapText="1"/>
    </xf>
    <xf numFmtId="0" fontId="22" fillId="0" borderId="2" xfId="0" applyFont="1" applyBorder="1" applyAlignment="1">
      <alignment horizontal="left" wrapText="1"/>
    </xf>
    <xf numFmtId="0" fontId="21" fillId="5" borderId="2" xfId="0" applyFont="1" applyFill="1" applyBorder="1" applyAlignment="1" applyProtection="1">
      <protection locked="0"/>
    </xf>
    <xf numFmtId="0" fontId="0" fillId="5" borderId="2" xfId="0" applyFill="1" applyBorder="1" applyProtection="1">
      <protection locked="0"/>
    </xf>
    <xf numFmtId="0" fontId="22" fillId="5" borderId="2" xfId="0" applyFont="1" applyFill="1" applyBorder="1" applyAlignment="1" applyProtection="1">
      <protection locked="0"/>
    </xf>
    <xf numFmtId="0" fontId="6" fillId="5" borderId="3" xfId="0" applyFont="1" applyFill="1" applyBorder="1" applyAlignment="1" applyProtection="1">
      <alignment horizontal="left" vertical="center" wrapText="1"/>
      <protection locked="0"/>
    </xf>
    <xf numFmtId="0" fontId="14" fillId="5" borderId="5"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protection locked="0"/>
    </xf>
    <xf numFmtId="0" fontId="25" fillId="5" borderId="0" xfId="0" applyFont="1" applyFill="1" applyAlignment="1" applyProtection="1">
      <alignment horizontal="left" vertical="top" wrapText="1"/>
      <protection locked="0"/>
    </xf>
  </cellXfs>
  <cellStyles count="6">
    <cellStyle name="Moneda" xfId="1" builtinId="4"/>
    <cellStyle name="Normal" xfId="0" builtinId="0"/>
    <cellStyle name="Normal 2" xfId="2"/>
    <cellStyle name="Normal 2 2" xfId="3"/>
    <cellStyle name="Normal 4" xfId="4"/>
    <cellStyle name="Normal 4 2" xf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jpeg"/><Relationship Id="rId34" Type="http://schemas.openxmlformats.org/officeDocument/2006/relationships/image" Target="../media/image33.pn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png"/><Relationship Id="rId25" Type="http://schemas.openxmlformats.org/officeDocument/2006/relationships/image" Target="../media/image25.jpeg"/><Relationship Id="rId33" Type="http://schemas.openxmlformats.org/officeDocument/2006/relationships/image" Target="../media/image32.png"/><Relationship Id="rId38" Type="http://schemas.openxmlformats.org/officeDocument/2006/relationships/image" Target="../media/image37.jpeg"/><Relationship Id="rId2" Type="http://schemas.openxmlformats.org/officeDocument/2006/relationships/image" Target="../media/image2.jpeg"/><Relationship Id="rId16" Type="http://schemas.openxmlformats.org/officeDocument/2006/relationships/image" Target="../media/image16.pn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png"/><Relationship Id="rId24" Type="http://schemas.openxmlformats.org/officeDocument/2006/relationships/image" Target="../media/image24.jpeg"/><Relationship Id="rId32" Type="http://schemas.openxmlformats.org/officeDocument/2006/relationships/image" Target="../media/image31.png"/><Relationship Id="rId37" Type="http://schemas.openxmlformats.org/officeDocument/2006/relationships/image" Target="../media/image36.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png"/><Relationship Id="rId36" Type="http://schemas.openxmlformats.org/officeDocument/2006/relationships/image" Target="../media/image35.png"/><Relationship Id="rId10" Type="http://schemas.openxmlformats.org/officeDocument/2006/relationships/image" Target="../media/image10.jpeg"/><Relationship Id="rId19" Type="http://schemas.openxmlformats.org/officeDocument/2006/relationships/image" Target="../media/image19.png"/><Relationship Id="rId31" Type="http://schemas.microsoft.com/office/2007/relationships/hdphoto" Target="../media/hdphoto1.wdp"/><Relationship Id="rId4" Type="http://schemas.openxmlformats.org/officeDocument/2006/relationships/image" Target="../media/image4.pn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png"/><Relationship Id="rId30" Type="http://schemas.openxmlformats.org/officeDocument/2006/relationships/image" Target="../media/image30.jpeg"/><Relationship Id="rId35" Type="http://schemas.openxmlformats.org/officeDocument/2006/relationships/image" Target="../media/image34.png"/></Relationships>
</file>

<file path=xl/drawings/drawing1.xml><?xml version="1.0" encoding="utf-8"?>
<xdr:wsDr xmlns:xdr="http://schemas.openxmlformats.org/drawingml/2006/spreadsheetDrawing" xmlns:a="http://schemas.openxmlformats.org/drawingml/2006/main">
  <xdr:twoCellAnchor editAs="oneCell">
    <xdr:from>
      <xdr:col>2</xdr:col>
      <xdr:colOff>176894</xdr:colOff>
      <xdr:row>34</xdr:row>
      <xdr:rowOff>164513</xdr:rowOff>
    </xdr:from>
    <xdr:to>
      <xdr:col>2</xdr:col>
      <xdr:colOff>2324554</xdr:colOff>
      <xdr:row>41</xdr:row>
      <xdr:rowOff>108857</xdr:rowOff>
    </xdr:to>
    <xdr:pic>
      <xdr:nvPicPr>
        <xdr:cNvPr id="3" name="2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8215" y="11662549"/>
          <a:ext cx="2147660" cy="1563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299357</xdr:colOff>
      <xdr:row>164</xdr:row>
      <xdr:rowOff>9397</xdr:rowOff>
    </xdr:from>
    <xdr:to>
      <xdr:col>2</xdr:col>
      <xdr:colOff>2220232</xdr:colOff>
      <xdr:row>170</xdr:row>
      <xdr:rowOff>13607</xdr:rowOff>
    </xdr:to>
    <xdr:pic>
      <xdr:nvPicPr>
        <xdr:cNvPr id="5" name="4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0678" y="35333540"/>
          <a:ext cx="1920875" cy="13921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163286</xdr:colOff>
      <xdr:row>361</xdr:row>
      <xdr:rowOff>65592</xdr:rowOff>
    </xdr:from>
    <xdr:to>
      <xdr:col>2</xdr:col>
      <xdr:colOff>2462893</xdr:colOff>
      <xdr:row>369</xdr:row>
      <xdr:rowOff>5269</xdr:rowOff>
    </xdr:to>
    <xdr:pic>
      <xdr:nvPicPr>
        <xdr:cNvPr id="6" name="5 Imagen"/>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4607" y="63815056"/>
          <a:ext cx="2299607" cy="14636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149678</xdr:colOff>
      <xdr:row>429</xdr:row>
      <xdr:rowOff>8080</xdr:rowOff>
    </xdr:from>
    <xdr:to>
      <xdr:col>2</xdr:col>
      <xdr:colOff>2433410</xdr:colOff>
      <xdr:row>435</xdr:row>
      <xdr:rowOff>98051</xdr:rowOff>
    </xdr:to>
    <xdr:pic>
      <xdr:nvPicPr>
        <xdr:cNvPr id="8" name="7 Imagen"/>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0999" y="74983437"/>
          <a:ext cx="2283732" cy="12329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190500</xdr:colOff>
      <xdr:row>467</xdr:row>
      <xdr:rowOff>148702</xdr:rowOff>
    </xdr:from>
    <xdr:to>
      <xdr:col>2</xdr:col>
      <xdr:colOff>2354036</xdr:colOff>
      <xdr:row>474</xdr:row>
      <xdr:rowOff>36020</xdr:rowOff>
    </xdr:to>
    <xdr:pic>
      <xdr:nvPicPr>
        <xdr:cNvPr id="9" name="8 Imagen"/>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21821" y="82539952"/>
          <a:ext cx="2163536" cy="12208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190500</xdr:colOff>
      <xdr:row>62</xdr:row>
      <xdr:rowOff>167153</xdr:rowOff>
    </xdr:from>
    <xdr:to>
      <xdr:col>2</xdr:col>
      <xdr:colOff>2263322</xdr:colOff>
      <xdr:row>69</xdr:row>
      <xdr:rowOff>13607</xdr:rowOff>
    </xdr:to>
    <xdr:pic>
      <xdr:nvPicPr>
        <xdr:cNvPr id="12" name="11 Imagen"/>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21821" y="16754260"/>
          <a:ext cx="2072822" cy="14657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272143</xdr:colOff>
      <xdr:row>231</xdr:row>
      <xdr:rowOff>81884</xdr:rowOff>
    </xdr:from>
    <xdr:to>
      <xdr:col>2</xdr:col>
      <xdr:colOff>2401660</xdr:colOff>
      <xdr:row>238</xdr:row>
      <xdr:rowOff>144877</xdr:rowOff>
    </xdr:to>
    <xdr:pic>
      <xdr:nvPicPr>
        <xdr:cNvPr id="14" name="13 Imagen"/>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03464" y="42440920"/>
          <a:ext cx="2129517" cy="1396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231322</xdr:colOff>
      <xdr:row>480</xdr:row>
      <xdr:rowOff>83659</xdr:rowOff>
    </xdr:from>
    <xdr:to>
      <xdr:col>2</xdr:col>
      <xdr:colOff>2367642</xdr:colOff>
      <xdr:row>487</xdr:row>
      <xdr:rowOff>95249</xdr:rowOff>
    </xdr:to>
    <xdr:pic>
      <xdr:nvPicPr>
        <xdr:cNvPr id="15" name="14 Imagen"/>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2643" y="84624838"/>
          <a:ext cx="2136320" cy="1345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314424</xdr:colOff>
      <xdr:row>20</xdr:row>
      <xdr:rowOff>176892</xdr:rowOff>
    </xdr:from>
    <xdr:to>
      <xdr:col>2</xdr:col>
      <xdr:colOff>2390322</xdr:colOff>
      <xdr:row>27</xdr:row>
      <xdr:rowOff>79241</xdr:rowOff>
    </xdr:to>
    <xdr:pic>
      <xdr:nvPicPr>
        <xdr:cNvPr id="17" name="16 Imagen"/>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45745" y="9130392"/>
          <a:ext cx="2075898" cy="1521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312965</xdr:colOff>
      <xdr:row>48</xdr:row>
      <xdr:rowOff>129157</xdr:rowOff>
    </xdr:from>
    <xdr:to>
      <xdr:col>2</xdr:col>
      <xdr:colOff>2145393</xdr:colOff>
      <xdr:row>55</xdr:row>
      <xdr:rowOff>108856</xdr:rowOff>
    </xdr:to>
    <xdr:pic>
      <xdr:nvPicPr>
        <xdr:cNvPr id="18" name="17 Imagen"/>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44286" y="14171728"/>
          <a:ext cx="1832428" cy="1598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285750</xdr:colOff>
      <xdr:row>6</xdr:row>
      <xdr:rowOff>158360</xdr:rowOff>
    </xdr:from>
    <xdr:to>
      <xdr:col>2</xdr:col>
      <xdr:colOff>2349500</xdr:colOff>
      <xdr:row>12</xdr:row>
      <xdr:rowOff>256267</xdr:rowOff>
    </xdr:to>
    <xdr:pic>
      <xdr:nvPicPr>
        <xdr:cNvPr id="19" name="18 Imagen"/>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17071" y="6240753"/>
          <a:ext cx="2063750" cy="17307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353786</xdr:colOff>
      <xdr:row>76</xdr:row>
      <xdr:rowOff>177212</xdr:rowOff>
    </xdr:from>
    <xdr:to>
      <xdr:col>2</xdr:col>
      <xdr:colOff>2326821</xdr:colOff>
      <xdr:row>82</xdr:row>
      <xdr:rowOff>212071</xdr:rowOff>
    </xdr:to>
    <xdr:pic>
      <xdr:nvPicPr>
        <xdr:cNvPr id="20" name="19 Imagen"/>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85107" y="19308855"/>
          <a:ext cx="1973035" cy="1422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212276</xdr:colOff>
      <xdr:row>91</xdr:row>
      <xdr:rowOff>108857</xdr:rowOff>
    </xdr:from>
    <xdr:to>
      <xdr:col>2</xdr:col>
      <xdr:colOff>2168071</xdr:colOff>
      <xdr:row>99</xdr:row>
      <xdr:rowOff>149678</xdr:rowOff>
    </xdr:to>
    <xdr:pic>
      <xdr:nvPicPr>
        <xdr:cNvPr id="22" name="21 Imagen"/>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43597" y="22016357"/>
          <a:ext cx="1955795" cy="18913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217715</xdr:colOff>
      <xdr:row>107</xdr:row>
      <xdr:rowOff>144998</xdr:rowOff>
    </xdr:from>
    <xdr:to>
      <xdr:col>2</xdr:col>
      <xdr:colOff>2426607</xdr:colOff>
      <xdr:row>114</xdr:row>
      <xdr:rowOff>85602</xdr:rowOff>
    </xdr:to>
    <xdr:pic>
      <xdr:nvPicPr>
        <xdr:cNvPr id="23" name="22 Imagen"/>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49036" y="25059677"/>
          <a:ext cx="2208892" cy="15598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285750</xdr:colOff>
      <xdr:row>121</xdr:row>
      <xdr:rowOff>149137</xdr:rowOff>
    </xdr:from>
    <xdr:to>
      <xdr:col>2</xdr:col>
      <xdr:colOff>2367642</xdr:colOff>
      <xdr:row>128</xdr:row>
      <xdr:rowOff>31173</xdr:rowOff>
    </xdr:to>
    <xdr:pic>
      <xdr:nvPicPr>
        <xdr:cNvPr id="24" name="23 Imagen"/>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17071" y="27608351"/>
          <a:ext cx="2081892" cy="1501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272143</xdr:colOff>
      <xdr:row>135</xdr:row>
      <xdr:rowOff>146795</xdr:rowOff>
    </xdr:from>
    <xdr:to>
      <xdr:col>2</xdr:col>
      <xdr:colOff>2351767</xdr:colOff>
      <xdr:row>142</xdr:row>
      <xdr:rowOff>31173</xdr:rowOff>
    </xdr:to>
    <xdr:pic>
      <xdr:nvPicPr>
        <xdr:cNvPr id="25" name="24 Imagen"/>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503464" y="30150545"/>
          <a:ext cx="2079624" cy="15036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272143</xdr:colOff>
      <xdr:row>149</xdr:row>
      <xdr:rowOff>140724</xdr:rowOff>
    </xdr:from>
    <xdr:to>
      <xdr:col>2</xdr:col>
      <xdr:colOff>2378981</xdr:colOff>
      <xdr:row>156</xdr:row>
      <xdr:rowOff>44779</xdr:rowOff>
    </xdr:to>
    <xdr:pic>
      <xdr:nvPicPr>
        <xdr:cNvPr id="26" name="25 Imagen"/>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03464" y="32689010"/>
          <a:ext cx="2106838" cy="1523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394608</xdr:colOff>
      <xdr:row>176</xdr:row>
      <xdr:rowOff>155493</xdr:rowOff>
    </xdr:from>
    <xdr:to>
      <xdr:col>2</xdr:col>
      <xdr:colOff>2245178</xdr:colOff>
      <xdr:row>183</xdr:row>
      <xdr:rowOff>128823</xdr:rowOff>
    </xdr:to>
    <xdr:pic>
      <xdr:nvPicPr>
        <xdr:cNvPr id="27" name="26 Imagen"/>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625929" y="34105314"/>
          <a:ext cx="1850570" cy="1306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408214</xdr:colOff>
      <xdr:row>204</xdr:row>
      <xdr:rowOff>108290</xdr:rowOff>
    </xdr:from>
    <xdr:to>
      <xdr:col>2</xdr:col>
      <xdr:colOff>2190749</xdr:colOff>
      <xdr:row>211</xdr:row>
      <xdr:rowOff>33574</xdr:rowOff>
    </xdr:to>
    <xdr:pic>
      <xdr:nvPicPr>
        <xdr:cNvPr id="28" name="27 Imagen"/>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639535" y="38330754"/>
          <a:ext cx="1782535" cy="1258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408213</xdr:colOff>
      <xdr:row>245</xdr:row>
      <xdr:rowOff>95728</xdr:rowOff>
    </xdr:from>
    <xdr:to>
      <xdr:col>2</xdr:col>
      <xdr:colOff>2281462</xdr:colOff>
      <xdr:row>252</xdr:row>
      <xdr:rowOff>101609</xdr:rowOff>
    </xdr:to>
    <xdr:pic>
      <xdr:nvPicPr>
        <xdr:cNvPr id="29" name="28 Imagen"/>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639534" y="44591085"/>
          <a:ext cx="1873249" cy="13393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380999</xdr:colOff>
      <xdr:row>259</xdr:row>
      <xdr:rowOff>142284</xdr:rowOff>
    </xdr:from>
    <xdr:to>
      <xdr:col>2</xdr:col>
      <xdr:colOff>2279194</xdr:colOff>
      <xdr:row>266</xdr:row>
      <xdr:rowOff>169646</xdr:rowOff>
    </xdr:to>
    <xdr:pic>
      <xdr:nvPicPr>
        <xdr:cNvPr id="30" name="29 Imagen"/>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12320" y="50992177"/>
          <a:ext cx="1898195" cy="1360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340180</xdr:colOff>
      <xdr:row>375</xdr:row>
      <xdr:rowOff>82054</xdr:rowOff>
    </xdr:from>
    <xdr:to>
      <xdr:col>2</xdr:col>
      <xdr:colOff>2308680</xdr:colOff>
      <xdr:row>382</xdr:row>
      <xdr:rowOff>156040</xdr:rowOff>
    </xdr:to>
    <xdr:pic>
      <xdr:nvPicPr>
        <xdr:cNvPr id="31" name="30 Imagen"/>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571501" y="67913661"/>
          <a:ext cx="1968500" cy="14074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340179</xdr:colOff>
      <xdr:row>389</xdr:row>
      <xdr:rowOff>54838</xdr:rowOff>
    </xdr:from>
    <xdr:to>
      <xdr:col>2</xdr:col>
      <xdr:colOff>2308679</xdr:colOff>
      <xdr:row>395</xdr:row>
      <xdr:rowOff>319324</xdr:rowOff>
    </xdr:to>
    <xdr:pic>
      <xdr:nvPicPr>
        <xdr:cNvPr id="32" name="31 Imagen"/>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571500" y="70022767"/>
          <a:ext cx="1968500" cy="14074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299356</xdr:colOff>
      <xdr:row>414</xdr:row>
      <xdr:rowOff>162763</xdr:rowOff>
    </xdr:from>
    <xdr:to>
      <xdr:col>2</xdr:col>
      <xdr:colOff>2408463</xdr:colOff>
      <xdr:row>421</xdr:row>
      <xdr:rowOff>154215</xdr:rowOff>
    </xdr:to>
    <xdr:pic>
      <xdr:nvPicPr>
        <xdr:cNvPr id="33" name="32 Imagen"/>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530677" y="72688834"/>
          <a:ext cx="2109107" cy="13249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367394</xdr:colOff>
      <xdr:row>218</xdr:row>
      <xdr:rowOff>98452</xdr:rowOff>
    </xdr:from>
    <xdr:to>
      <xdr:col>2</xdr:col>
      <xdr:colOff>2204358</xdr:colOff>
      <xdr:row>224</xdr:row>
      <xdr:rowOff>120062</xdr:rowOff>
    </xdr:to>
    <xdr:pic>
      <xdr:nvPicPr>
        <xdr:cNvPr id="36" name="35 Imagen"/>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598715" y="40457238"/>
          <a:ext cx="1836964" cy="1164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190500</xdr:colOff>
      <xdr:row>273</xdr:row>
      <xdr:rowOff>141732</xdr:rowOff>
    </xdr:from>
    <xdr:to>
      <xdr:col>2</xdr:col>
      <xdr:colOff>2394858</xdr:colOff>
      <xdr:row>283</xdr:row>
      <xdr:rowOff>136071</xdr:rowOff>
    </xdr:to>
    <xdr:pic>
      <xdr:nvPicPr>
        <xdr:cNvPr id="37" name="36 Imagen"/>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21821" y="49018589"/>
          <a:ext cx="2204358" cy="1899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394607</xdr:colOff>
      <xdr:row>290</xdr:row>
      <xdr:rowOff>120372</xdr:rowOff>
    </xdr:from>
    <xdr:to>
      <xdr:col>2</xdr:col>
      <xdr:colOff>2295070</xdr:colOff>
      <xdr:row>297</xdr:row>
      <xdr:rowOff>45483</xdr:rowOff>
    </xdr:to>
    <xdr:pic>
      <xdr:nvPicPr>
        <xdr:cNvPr id="35" name="34 Imagen"/>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625928" y="56072943"/>
          <a:ext cx="1900463" cy="12586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244928</xdr:colOff>
      <xdr:row>348</xdr:row>
      <xdr:rowOff>190500</xdr:rowOff>
    </xdr:from>
    <xdr:to>
      <xdr:col>2</xdr:col>
      <xdr:colOff>2367643</xdr:colOff>
      <xdr:row>355</xdr:row>
      <xdr:rowOff>136071</xdr:rowOff>
    </xdr:to>
    <xdr:pic>
      <xdr:nvPicPr>
        <xdr:cNvPr id="38" name="37 Imagen"/>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476249" y="61694786"/>
          <a:ext cx="2122715" cy="1279071"/>
        </a:xfrm>
        <a:prstGeom prst="rect">
          <a:avLst/>
        </a:prstGeom>
        <a:noFill/>
        <a:ln>
          <a:noFill/>
        </a:ln>
      </xdr:spPr>
    </xdr:pic>
    <xdr:clientData/>
  </xdr:twoCellAnchor>
  <xdr:twoCellAnchor editAs="oneCell">
    <xdr:from>
      <xdr:col>2</xdr:col>
      <xdr:colOff>217715</xdr:colOff>
      <xdr:row>402</xdr:row>
      <xdr:rowOff>91422</xdr:rowOff>
    </xdr:from>
    <xdr:to>
      <xdr:col>2</xdr:col>
      <xdr:colOff>2381250</xdr:colOff>
      <xdr:row>408</xdr:row>
      <xdr:rowOff>139803</xdr:rowOff>
    </xdr:to>
    <xdr:pic>
      <xdr:nvPicPr>
        <xdr:cNvPr id="39" name="38 Imagen"/>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449036" y="70576422"/>
          <a:ext cx="2163535" cy="11913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122464</xdr:colOff>
      <xdr:row>454</xdr:row>
      <xdr:rowOff>77521</xdr:rowOff>
    </xdr:from>
    <xdr:to>
      <xdr:col>2</xdr:col>
      <xdr:colOff>2408463</xdr:colOff>
      <xdr:row>461</xdr:row>
      <xdr:rowOff>17334</xdr:rowOff>
    </xdr:to>
    <xdr:pic>
      <xdr:nvPicPr>
        <xdr:cNvPr id="41" name="40 Imagen"/>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353785" y="79733735"/>
          <a:ext cx="2285999" cy="1273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299358</xdr:colOff>
      <xdr:row>507</xdr:row>
      <xdr:rowOff>68747</xdr:rowOff>
    </xdr:from>
    <xdr:to>
      <xdr:col>2</xdr:col>
      <xdr:colOff>2422071</xdr:colOff>
      <xdr:row>513</xdr:row>
      <xdr:rowOff>151278</xdr:rowOff>
    </xdr:to>
    <xdr:pic>
      <xdr:nvPicPr>
        <xdr:cNvPr id="44" name="44 Imagen" descr="MML-6_CORR.jpg"/>
        <xdr:cNvPicPr>
          <a:picLocks noChangeAspect="1"/>
        </xdr:cNvPicPr>
      </xdr:nvPicPr>
      <xdr:blipFill>
        <a:blip xmlns:r="http://schemas.openxmlformats.org/officeDocument/2006/relationships" r:embed="rId30" cstate="print">
          <a:extLst>
            <a:ext uri="{BEBA8EAE-BF5A-486C-A8C5-ECC9F3942E4B}">
              <a14:imgProps xmlns:a14="http://schemas.microsoft.com/office/drawing/2010/main">
                <a14:imgLayer r:embed="rId31">
                  <a14:imgEffect>
                    <a14:artisticPhotocopy/>
                  </a14:imgEffect>
                </a14:imgLayer>
              </a14:imgProps>
            </a:ext>
          </a:extLst>
        </a:blip>
        <a:srcRect/>
        <a:stretch>
          <a:fillRect/>
        </a:stretch>
      </xdr:blipFill>
      <xdr:spPr bwMode="auto">
        <a:xfrm>
          <a:off x="530679" y="88324676"/>
          <a:ext cx="2122713" cy="1225531"/>
        </a:xfrm>
        <a:prstGeom prst="rect">
          <a:avLst/>
        </a:prstGeom>
        <a:noFill/>
        <a:ln w="9525">
          <a:noFill/>
          <a:miter lim="800000"/>
          <a:headEnd/>
          <a:tailEnd/>
        </a:ln>
      </xdr:spPr>
    </xdr:pic>
    <xdr:clientData/>
  </xdr:twoCellAnchor>
  <xdr:twoCellAnchor editAs="oneCell">
    <xdr:from>
      <xdr:col>2</xdr:col>
      <xdr:colOff>81643</xdr:colOff>
      <xdr:row>442</xdr:row>
      <xdr:rowOff>53824</xdr:rowOff>
    </xdr:from>
    <xdr:to>
      <xdr:col>2</xdr:col>
      <xdr:colOff>2451554</xdr:colOff>
      <xdr:row>448</xdr:row>
      <xdr:rowOff>159284</xdr:rowOff>
    </xdr:to>
    <xdr:pic>
      <xdr:nvPicPr>
        <xdr:cNvPr id="47" name="46 Imagen"/>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12964" y="77274360"/>
          <a:ext cx="2369911" cy="1248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299357</xdr:colOff>
      <xdr:row>559</xdr:row>
      <xdr:rowOff>123671</xdr:rowOff>
    </xdr:from>
    <xdr:to>
      <xdr:col>2</xdr:col>
      <xdr:colOff>2344964</xdr:colOff>
      <xdr:row>560</xdr:row>
      <xdr:rowOff>866320</xdr:rowOff>
    </xdr:to>
    <xdr:pic>
      <xdr:nvPicPr>
        <xdr:cNvPr id="49" name="48 Imagen"/>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530678" y="103728457"/>
          <a:ext cx="2045607" cy="17495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217714</xdr:colOff>
      <xdr:row>330</xdr:row>
      <xdr:rowOff>269287</xdr:rowOff>
    </xdr:from>
    <xdr:to>
      <xdr:col>2</xdr:col>
      <xdr:colOff>2344965</xdr:colOff>
      <xdr:row>331</xdr:row>
      <xdr:rowOff>945694</xdr:rowOff>
    </xdr:to>
    <xdr:pic>
      <xdr:nvPicPr>
        <xdr:cNvPr id="50" name="49 Imagen"/>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449035" y="97478716"/>
          <a:ext cx="2127251" cy="18194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462643</xdr:colOff>
      <xdr:row>551</xdr:row>
      <xdr:rowOff>69463</xdr:rowOff>
    </xdr:from>
    <xdr:to>
      <xdr:col>2</xdr:col>
      <xdr:colOff>2204357</xdr:colOff>
      <xdr:row>552</xdr:row>
      <xdr:rowOff>800553</xdr:rowOff>
    </xdr:to>
    <xdr:pic>
      <xdr:nvPicPr>
        <xdr:cNvPr id="52" name="51 Imagen"/>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693964" y="101333820"/>
          <a:ext cx="1741714" cy="16019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176893</xdr:colOff>
      <xdr:row>322</xdr:row>
      <xdr:rowOff>183865</xdr:rowOff>
    </xdr:from>
    <xdr:to>
      <xdr:col>2</xdr:col>
      <xdr:colOff>2326821</xdr:colOff>
      <xdr:row>323</xdr:row>
      <xdr:rowOff>1018268</xdr:rowOff>
    </xdr:to>
    <xdr:pic>
      <xdr:nvPicPr>
        <xdr:cNvPr id="53" name="52 Imagen"/>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408214" y="94508579"/>
          <a:ext cx="2149928" cy="19774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190500</xdr:colOff>
      <xdr:row>494</xdr:row>
      <xdr:rowOff>60651</xdr:rowOff>
    </xdr:from>
    <xdr:to>
      <xdr:col>2</xdr:col>
      <xdr:colOff>2340427</xdr:colOff>
      <xdr:row>500</xdr:row>
      <xdr:rowOff>120123</xdr:rowOff>
    </xdr:to>
    <xdr:pic>
      <xdr:nvPicPr>
        <xdr:cNvPr id="55" name="54 Imagen"/>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421821" y="86738151"/>
          <a:ext cx="2149927" cy="12024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299358</xdr:colOff>
      <xdr:row>521</xdr:row>
      <xdr:rowOff>86854</xdr:rowOff>
    </xdr:from>
    <xdr:to>
      <xdr:col>2</xdr:col>
      <xdr:colOff>2340429</xdr:colOff>
      <xdr:row>531</xdr:row>
      <xdr:rowOff>136071</xdr:rowOff>
    </xdr:to>
    <xdr:pic>
      <xdr:nvPicPr>
        <xdr:cNvPr id="57" name="56 Imagen"/>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530679" y="90166140"/>
          <a:ext cx="2041071" cy="1954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353787</xdr:colOff>
      <xdr:row>190</xdr:row>
      <xdr:rowOff>83458</xdr:rowOff>
    </xdr:from>
    <xdr:to>
      <xdr:col>2</xdr:col>
      <xdr:colOff>2326823</xdr:colOff>
      <xdr:row>197</xdr:row>
      <xdr:rowOff>145103</xdr:rowOff>
    </xdr:to>
    <xdr:pic>
      <xdr:nvPicPr>
        <xdr:cNvPr id="43" name="42 Imagen"/>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585108" y="39911565"/>
          <a:ext cx="1973036" cy="13951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244929</xdr:colOff>
      <xdr:row>304</xdr:row>
      <xdr:rowOff>183161</xdr:rowOff>
    </xdr:from>
    <xdr:to>
      <xdr:col>2</xdr:col>
      <xdr:colOff>2408465</xdr:colOff>
      <xdr:row>313</xdr:row>
      <xdr:rowOff>115207</xdr:rowOff>
    </xdr:to>
    <xdr:pic>
      <xdr:nvPicPr>
        <xdr:cNvPr id="54" name="53 Imagen"/>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476250" y="58380911"/>
          <a:ext cx="2163536" cy="16538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95"/>
  <sheetViews>
    <sheetView showGridLines="0" tabSelected="1" view="pageBreakPreview" topLeftCell="B1" zoomScale="70" zoomScaleNormal="70" zoomScaleSheetLayoutView="70" workbookViewId="0">
      <selection activeCell="D8" sqref="D8"/>
    </sheetView>
  </sheetViews>
  <sheetFormatPr baseColWidth="10" defaultRowHeight="15" x14ac:dyDescent="0.2"/>
  <cols>
    <col min="1" max="1" width="11.42578125" style="1" hidden="1" customWidth="1"/>
    <col min="2" max="2" width="3.42578125" style="1" customWidth="1"/>
    <col min="3" max="3" width="38.85546875" style="1" customWidth="1"/>
    <col min="4" max="4" width="111.85546875" style="1" customWidth="1"/>
    <col min="5" max="5" width="19.85546875" style="1" customWidth="1"/>
    <col min="6" max="6" width="20.85546875" style="1" customWidth="1"/>
    <col min="7" max="7" width="14.85546875" style="1" customWidth="1"/>
    <col min="8" max="8" width="9.5703125" style="1" customWidth="1"/>
    <col min="9" max="9" width="22.5703125" style="1" hidden="1" customWidth="1"/>
    <col min="10" max="10" width="12.85546875" style="1" hidden="1" customWidth="1"/>
    <col min="11" max="51" width="0" style="1" hidden="1" customWidth="1"/>
    <col min="52" max="16384" width="11.42578125" style="1"/>
  </cols>
  <sheetData>
    <row r="1" spans="1:9" ht="96" customHeight="1" x14ac:dyDescent="0.2">
      <c r="A1" s="2"/>
      <c r="B1" s="2"/>
      <c r="C1" s="138" t="s">
        <v>155</v>
      </c>
      <c r="D1" s="138"/>
      <c r="E1" s="138"/>
      <c r="F1" s="138"/>
      <c r="G1" s="138"/>
      <c r="H1" s="2"/>
      <c r="I1" s="15"/>
    </row>
    <row r="2" spans="1:9" ht="76.5" customHeight="1" x14ac:dyDescent="0.2">
      <c r="A2" s="2"/>
      <c r="B2" s="2"/>
      <c r="C2" s="151" t="s">
        <v>163</v>
      </c>
      <c r="D2" s="152"/>
      <c r="E2" s="152"/>
      <c r="F2" s="152"/>
      <c r="G2" s="153"/>
      <c r="H2" s="2"/>
      <c r="I2" s="15"/>
    </row>
    <row r="3" spans="1:9" ht="88.5" customHeight="1" x14ac:dyDescent="0.2">
      <c r="A3" s="2"/>
      <c r="B3" s="2"/>
      <c r="C3" s="161" t="s">
        <v>156</v>
      </c>
      <c r="D3" s="162"/>
      <c r="E3" s="162"/>
      <c r="F3" s="162"/>
      <c r="G3" s="163"/>
      <c r="H3" s="2"/>
      <c r="I3" s="15"/>
    </row>
    <row r="4" spans="1:9" ht="51.75" customHeight="1" x14ac:dyDescent="0.2">
      <c r="A4" s="2"/>
      <c r="B4" s="2"/>
      <c r="C4" s="139" t="s">
        <v>5</v>
      </c>
      <c r="D4" s="139"/>
      <c r="E4" s="139"/>
      <c r="F4" s="139"/>
      <c r="G4" s="139"/>
      <c r="H4" s="2"/>
      <c r="I4" s="15"/>
    </row>
    <row r="5" spans="1:9" ht="23.25" customHeight="1" x14ac:dyDescent="0.2">
      <c r="A5" s="2"/>
      <c r="B5" s="2"/>
      <c r="C5" s="118" t="s">
        <v>6</v>
      </c>
      <c r="D5" s="118"/>
      <c r="E5" s="118"/>
      <c r="F5" s="118"/>
      <c r="G5" s="118"/>
      <c r="H5" s="2"/>
      <c r="I5" s="15"/>
    </row>
    <row r="6" spans="1:9" ht="59.25" customHeight="1" x14ac:dyDescent="0.25">
      <c r="A6" s="2"/>
      <c r="B6" s="2"/>
      <c r="C6" s="3" t="s">
        <v>0</v>
      </c>
      <c r="D6" s="3" t="s">
        <v>1</v>
      </c>
      <c r="E6" s="4" t="s">
        <v>150</v>
      </c>
      <c r="F6" s="77" t="s">
        <v>157</v>
      </c>
      <c r="G6" s="77" t="s">
        <v>158</v>
      </c>
    </row>
    <row r="7" spans="1:9" s="6" customFormat="1" ht="21.75" customHeight="1" x14ac:dyDescent="0.2">
      <c r="A7" s="5"/>
      <c r="B7" s="5"/>
      <c r="C7" s="130"/>
      <c r="D7" s="62" t="s">
        <v>9</v>
      </c>
      <c r="E7" s="87">
        <v>1</v>
      </c>
      <c r="F7" s="97"/>
      <c r="G7" s="97"/>
    </row>
    <row r="8" spans="1:9" s="6" customFormat="1" ht="21.75" customHeight="1" x14ac:dyDescent="0.2">
      <c r="A8" s="5"/>
      <c r="B8" s="5"/>
      <c r="C8" s="131"/>
      <c r="D8" s="62" t="s">
        <v>75</v>
      </c>
      <c r="E8" s="87"/>
      <c r="F8" s="98"/>
      <c r="G8" s="98"/>
    </row>
    <row r="9" spans="1:9" s="6" customFormat="1" ht="21.75" customHeight="1" x14ac:dyDescent="0.2">
      <c r="A9" s="5"/>
      <c r="B9" s="5"/>
      <c r="C9" s="131"/>
      <c r="D9" s="62" t="s">
        <v>118</v>
      </c>
      <c r="E9" s="87"/>
      <c r="F9" s="98"/>
      <c r="G9" s="98"/>
    </row>
    <row r="10" spans="1:9" s="6" customFormat="1" ht="21.75" customHeight="1" x14ac:dyDescent="0.2">
      <c r="A10" s="5"/>
      <c r="B10" s="5"/>
      <c r="C10" s="131"/>
      <c r="D10" s="63" t="s">
        <v>79</v>
      </c>
      <c r="E10" s="87"/>
      <c r="F10" s="98"/>
      <c r="G10" s="98"/>
    </row>
    <row r="11" spans="1:9" s="6" customFormat="1" ht="21.75" customHeight="1" x14ac:dyDescent="0.2">
      <c r="A11" s="5"/>
      <c r="B11" s="5"/>
      <c r="C11" s="131"/>
      <c r="D11" s="64" t="s">
        <v>119</v>
      </c>
      <c r="E11" s="87"/>
      <c r="F11" s="98"/>
      <c r="G11" s="98"/>
    </row>
    <row r="12" spans="1:9" s="6" customFormat="1" ht="21.75" customHeight="1" x14ac:dyDescent="0.2">
      <c r="A12" s="5"/>
      <c r="B12" s="5"/>
      <c r="C12" s="131"/>
      <c r="D12" s="62" t="s">
        <v>77</v>
      </c>
      <c r="E12" s="87"/>
      <c r="F12" s="98"/>
      <c r="G12" s="98"/>
    </row>
    <row r="13" spans="1:9" s="6" customFormat="1" ht="21.75" customHeight="1" x14ac:dyDescent="0.2">
      <c r="A13" s="5"/>
      <c r="B13" s="5"/>
      <c r="C13" s="131"/>
      <c r="D13" s="62" t="s">
        <v>76</v>
      </c>
      <c r="E13" s="87"/>
      <c r="F13" s="98"/>
      <c r="G13" s="98"/>
    </row>
    <row r="14" spans="1:9" s="6" customFormat="1" ht="21.75" customHeight="1" x14ac:dyDescent="0.2">
      <c r="A14" s="5"/>
      <c r="B14" s="5"/>
      <c r="C14" s="132"/>
      <c r="D14" s="35"/>
      <c r="E14" s="87"/>
      <c r="F14" s="99"/>
      <c r="G14" s="99"/>
    </row>
    <row r="15" spans="1:9" ht="18" hidden="1" customHeight="1" x14ac:dyDescent="0.25">
      <c r="A15" s="2"/>
      <c r="B15" s="2"/>
      <c r="C15" s="7"/>
      <c r="D15" s="8"/>
      <c r="E15" s="22"/>
      <c r="F15" s="40"/>
      <c r="G15" s="9">
        <f>SUM(G7:G7)</f>
        <v>0</v>
      </c>
    </row>
    <row r="16" spans="1:9" ht="18" hidden="1" customHeight="1" x14ac:dyDescent="0.25">
      <c r="A16" s="2"/>
      <c r="B16" s="2"/>
      <c r="C16" s="7"/>
      <c r="D16" s="8"/>
      <c r="E16" s="53" t="s">
        <v>4</v>
      </c>
      <c r="F16" s="38"/>
      <c r="G16" s="10">
        <f>G15*19%</f>
        <v>0</v>
      </c>
    </row>
    <row r="17" spans="1:9" ht="18" hidden="1" customHeight="1" x14ac:dyDescent="0.25">
      <c r="A17" s="2"/>
      <c r="B17" s="2"/>
      <c r="C17" s="7"/>
      <c r="D17" s="11"/>
      <c r="E17" s="39" t="s">
        <v>3</v>
      </c>
      <c r="F17" s="40"/>
      <c r="G17" s="9">
        <f>SUM(G15:G16)</f>
        <v>0</v>
      </c>
      <c r="I17" s="12"/>
    </row>
    <row r="18" spans="1:9" ht="18" hidden="1" customHeight="1" x14ac:dyDescent="0.25">
      <c r="A18" s="2"/>
      <c r="B18" s="2"/>
      <c r="C18" s="7"/>
      <c r="D18" s="11"/>
      <c r="E18" s="13"/>
      <c r="F18" s="13"/>
      <c r="G18" s="14"/>
      <c r="H18" s="2"/>
      <c r="I18" s="15"/>
    </row>
    <row r="19" spans="1:9" ht="18" customHeight="1" x14ac:dyDescent="0.2">
      <c r="A19" s="2"/>
      <c r="B19" s="2"/>
      <c r="C19" s="112" t="s">
        <v>8</v>
      </c>
      <c r="D19" s="113"/>
      <c r="E19" s="113"/>
      <c r="F19" s="113"/>
      <c r="G19" s="114"/>
      <c r="H19" s="2"/>
      <c r="I19" s="15"/>
    </row>
    <row r="20" spans="1:9" ht="54" customHeight="1" x14ac:dyDescent="0.25">
      <c r="A20" s="2"/>
      <c r="B20" s="2"/>
      <c r="C20" s="3" t="s">
        <v>0</v>
      </c>
      <c r="D20" s="19" t="s">
        <v>1</v>
      </c>
      <c r="E20" s="4" t="str">
        <f>+E6</f>
        <v>CANTIDAD</v>
      </c>
      <c r="F20" s="77" t="s">
        <v>157</v>
      </c>
      <c r="G20" s="77" t="s">
        <v>158</v>
      </c>
      <c r="H20" s="2"/>
      <c r="I20" s="15"/>
    </row>
    <row r="21" spans="1:9" ht="18" customHeight="1" x14ac:dyDescent="0.2">
      <c r="A21" s="2"/>
      <c r="B21" s="2"/>
      <c r="C21" s="130"/>
      <c r="D21" s="62" t="s">
        <v>10</v>
      </c>
      <c r="E21" s="88">
        <v>1</v>
      </c>
      <c r="F21" s="133"/>
      <c r="G21" s="97"/>
      <c r="H21" s="2"/>
      <c r="I21" s="15"/>
    </row>
    <row r="22" spans="1:9" ht="18" customHeight="1" x14ac:dyDescent="0.2">
      <c r="A22" s="2"/>
      <c r="B22" s="2"/>
      <c r="C22" s="131"/>
      <c r="D22" s="62" t="s">
        <v>11</v>
      </c>
      <c r="E22" s="89"/>
      <c r="F22" s="134"/>
      <c r="G22" s="98"/>
      <c r="H22" s="2"/>
      <c r="I22" s="15"/>
    </row>
    <row r="23" spans="1:9" ht="18" customHeight="1" x14ac:dyDescent="0.2">
      <c r="A23" s="2"/>
      <c r="B23" s="2"/>
      <c r="C23" s="131"/>
      <c r="D23" s="62" t="s">
        <v>7</v>
      </c>
      <c r="E23" s="89"/>
      <c r="F23" s="134"/>
      <c r="G23" s="98"/>
      <c r="H23" s="2"/>
      <c r="I23" s="15"/>
    </row>
    <row r="24" spans="1:9" ht="18" customHeight="1" x14ac:dyDescent="0.2">
      <c r="A24" s="2"/>
      <c r="B24" s="2"/>
      <c r="C24" s="131"/>
      <c r="D24" s="62" t="s">
        <v>78</v>
      </c>
      <c r="E24" s="89"/>
      <c r="F24" s="134"/>
      <c r="G24" s="98"/>
      <c r="H24" s="2"/>
      <c r="I24" s="15"/>
    </row>
    <row r="25" spans="1:9" ht="18" customHeight="1" x14ac:dyDescent="0.2">
      <c r="A25" s="2"/>
      <c r="B25" s="2"/>
      <c r="C25" s="131"/>
      <c r="D25" s="62" t="s">
        <v>120</v>
      </c>
      <c r="E25" s="89"/>
      <c r="F25" s="134"/>
      <c r="G25" s="98"/>
      <c r="H25" s="2"/>
      <c r="I25" s="15"/>
    </row>
    <row r="26" spans="1:9" ht="18" customHeight="1" x14ac:dyDescent="0.2">
      <c r="A26" s="2"/>
      <c r="B26" s="2"/>
      <c r="C26" s="131"/>
      <c r="D26" s="62" t="s">
        <v>121</v>
      </c>
      <c r="E26" s="89"/>
      <c r="F26" s="134"/>
      <c r="G26" s="98"/>
      <c r="H26" s="2"/>
      <c r="I26" s="15"/>
    </row>
    <row r="27" spans="1:9" ht="18" customHeight="1" x14ac:dyDescent="0.2">
      <c r="A27" s="2"/>
      <c r="B27" s="2"/>
      <c r="C27" s="131"/>
      <c r="D27" s="31"/>
      <c r="E27" s="89"/>
      <c r="F27" s="134"/>
      <c r="G27" s="98"/>
      <c r="H27" s="2"/>
      <c r="I27" s="15"/>
    </row>
    <row r="28" spans="1:9" ht="18" customHeight="1" x14ac:dyDescent="0.2">
      <c r="A28" s="2"/>
      <c r="B28" s="2"/>
      <c r="C28" s="132"/>
      <c r="D28" s="32"/>
      <c r="E28" s="90"/>
      <c r="F28" s="135"/>
      <c r="G28" s="99"/>
      <c r="H28" s="2"/>
      <c r="I28" s="15"/>
    </row>
    <row r="29" spans="1:9" ht="18" hidden="1" customHeight="1" x14ac:dyDescent="0.25">
      <c r="A29" s="2"/>
      <c r="B29" s="2"/>
      <c r="C29" s="54"/>
      <c r="D29" s="8"/>
      <c r="E29" s="137"/>
      <c r="F29" s="137"/>
      <c r="G29" s="55">
        <f>SUM(G21:G21)</f>
        <v>0</v>
      </c>
      <c r="H29" s="2"/>
      <c r="I29" s="15"/>
    </row>
    <row r="30" spans="1:9" ht="18" hidden="1" customHeight="1" x14ac:dyDescent="0.25">
      <c r="A30" s="2"/>
      <c r="B30" s="2"/>
      <c r="C30" s="7"/>
      <c r="D30" s="8"/>
      <c r="E30" s="84" t="s">
        <v>4</v>
      </c>
      <c r="F30" s="85"/>
      <c r="G30" s="10">
        <f>G29*19%</f>
        <v>0</v>
      </c>
      <c r="H30" s="2"/>
      <c r="I30" s="15"/>
    </row>
    <row r="31" spans="1:9" ht="18" hidden="1" customHeight="1" x14ac:dyDescent="0.25">
      <c r="A31" s="2"/>
      <c r="B31" s="2"/>
      <c r="C31" s="7"/>
      <c r="D31" s="11"/>
      <c r="E31" s="82" t="s">
        <v>3</v>
      </c>
      <c r="F31" s="83"/>
      <c r="G31" s="9">
        <f>SUM(G29:G30)</f>
        <v>0</v>
      </c>
      <c r="H31" s="2"/>
      <c r="I31" s="15"/>
    </row>
    <row r="32" spans="1:9" ht="18" hidden="1" customHeight="1" x14ac:dyDescent="0.25">
      <c r="A32" s="2"/>
      <c r="B32" s="2"/>
      <c r="C32" s="7"/>
      <c r="D32" s="11"/>
      <c r="E32" s="16"/>
      <c r="F32" s="16"/>
      <c r="G32" s="17"/>
      <c r="H32" s="2"/>
      <c r="I32" s="15"/>
    </row>
    <row r="33" spans="1:9" ht="18" customHeight="1" x14ac:dyDescent="0.2">
      <c r="A33" s="2"/>
      <c r="B33" s="2"/>
      <c r="C33" s="112" t="s">
        <v>12</v>
      </c>
      <c r="D33" s="113"/>
      <c r="E33" s="113"/>
      <c r="F33" s="113"/>
      <c r="G33" s="114"/>
      <c r="H33" s="2"/>
      <c r="I33" s="15"/>
    </row>
    <row r="34" spans="1:9" ht="54" customHeight="1" x14ac:dyDescent="0.25">
      <c r="A34" s="2"/>
      <c r="B34" s="2"/>
      <c r="C34" s="3" t="s">
        <v>0</v>
      </c>
      <c r="D34" s="3" t="s">
        <v>1</v>
      </c>
      <c r="E34" s="4" t="s">
        <v>150</v>
      </c>
      <c r="F34" s="77" t="s">
        <v>157</v>
      </c>
      <c r="G34" s="77" t="s">
        <v>158</v>
      </c>
      <c r="H34" s="2"/>
      <c r="I34" s="15"/>
    </row>
    <row r="35" spans="1:9" ht="18" customHeight="1" x14ac:dyDescent="0.2">
      <c r="A35" s="2"/>
      <c r="B35" s="2"/>
      <c r="C35" s="130"/>
      <c r="D35" s="62" t="s">
        <v>13</v>
      </c>
      <c r="E35" s="88">
        <v>1</v>
      </c>
      <c r="F35" s="133"/>
      <c r="G35" s="97"/>
      <c r="H35" s="2"/>
      <c r="I35" s="15"/>
    </row>
    <row r="36" spans="1:9" ht="18" customHeight="1" x14ac:dyDescent="0.2">
      <c r="A36" s="2"/>
      <c r="B36" s="2"/>
      <c r="C36" s="131"/>
      <c r="D36" s="62" t="s">
        <v>14</v>
      </c>
      <c r="E36" s="89"/>
      <c r="F36" s="134"/>
      <c r="G36" s="98"/>
      <c r="H36" s="2"/>
      <c r="I36" s="15"/>
    </row>
    <row r="37" spans="1:9" ht="18" customHeight="1" x14ac:dyDescent="0.2">
      <c r="A37" s="2"/>
      <c r="B37" s="2"/>
      <c r="C37" s="131"/>
      <c r="D37" s="62" t="s">
        <v>122</v>
      </c>
      <c r="E37" s="89"/>
      <c r="F37" s="134"/>
      <c r="G37" s="98"/>
      <c r="H37" s="2"/>
      <c r="I37" s="15"/>
    </row>
    <row r="38" spans="1:9" ht="18" customHeight="1" x14ac:dyDescent="0.2">
      <c r="A38" s="2"/>
      <c r="B38" s="2"/>
      <c r="C38" s="131"/>
      <c r="D38" s="62" t="s">
        <v>80</v>
      </c>
      <c r="E38" s="89"/>
      <c r="F38" s="134"/>
      <c r="G38" s="98"/>
      <c r="H38" s="2"/>
      <c r="I38" s="15"/>
    </row>
    <row r="39" spans="1:9" ht="18" customHeight="1" x14ac:dyDescent="0.2">
      <c r="A39" s="2"/>
      <c r="B39" s="2"/>
      <c r="C39" s="131"/>
      <c r="D39" s="62" t="s">
        <v>123</v>
      </c>
      <c r="E39" s="89"/>
      <c r="F39" s="134"/>
      <c r="G39" s="98"/>
      <c r="H39" s="2"/>
      <c r="I39" s="15"/>
    </row>
    <row r="40" spans="1:9" ht="18" customHeight="1" x14ac:dyDescent="0.2">
      <c r="A40" s="2"/>
      <c r="B40" s="2"/>
      <c r="C40" s="131"/>
      <c r="D40" s="62" t="s">
        <v>124</v>
      </c>
      <c r="E40" s="89"/>
      <c r="F40" s="134"/>
      <c r="G40" s="98"/>
      <c r="H40" s="2"/>
      <c r="I40" s="15"/>
    </row>
    <row r="41" spans="1:9" ht="18" customHeight="1" x14ac:dyDescent="0.2">
      <c r="A41" s="2"/>
      <c r="B41" s="2"/>
      <c r="C41" s="131"/>
      <c r="D41" s="31"/>
      <c r="E41" s="89"/>
      <c r="F41" s="134"/>
      <c r="G41" s="98"/>
      <c r="H41" s="2"/>
      <c r="I41" s="15"/>
    </row>
    <row r="42" spans="1:9" ht="18" customHeight="1" x14ac:dyDescent="0.2">
      <c r="A42" s="2"/>
      <c r="B42" s="2"/>
      <c r="C42" s="132"/>
      <c r="D42" s="35"/>
      <c r="E42" s="90"/>
      <c r="F42" s="135"/>
      <c r="G42" s="99"/>
      <c r="H42" s="2"/>
      <c r="I42" s="15"/>
    </row>
    <row r="43" spans="1:9" ht="18" hidden="1" customHeight="1" x14ac:dyDescent="0.25">
      <c r="A43" s="2"/>
      <c r="B43" s="2"/>
      <c r="C43" s="54"/>
      <c r="D43" s="8"/>
      <c r="E43" s="137"/>
      <c r="F43" s="137"/>
      <c r="G43" s="55">
        <f>SUM(G35:G35)</f>
        <v>0</v>
      </c>
      <c r="H43" s="2"/>
      <c r="I43" s="15"/>
    </row>
    <row r="44" spans="1:9" ht="18" hidden="1" customHeight="1" x14ac:dyDescent="0.25">
      <c r="A44" s="2"/>
      <c r="B44" s="2"/>
      <c r="C44" s="7"/>
      <c r="D44" s="8"/>
      <c r="E44" s="84" t="s">
        <v>4</v>
      </c>
      <c r="F44" s="85"/>
      <c r="G44" s="10">
        <f>G43*19%</f>
        <v>0</v>
      </c>
      <c r="H44" s="2"/>
      <c r="I44" s="15"/>
    </row>
    <row r="45" spans="1:9" ht="18" hidden="1" customHeight="1" x14ac:dyDescent="0.25">
      <c r="A45" s="2"/>
      <c r="B45" s="2"/>
      <c r="C45" s="7"/>
      <c r="D45" s="11"/>
      <c r="E45" s="82" t="s">
        <v>3</v>
      </c>
      <c r="F45" s="83"/>
      <c r="G45" s="9">
        <f>SUM(G43:G44)</f>
        <v>0</v>
      </c>
      <c r="H45" s="2"/>
      <c r="I45" s="15"/>
    </row>
    <row r="46" spans="1:9" ht="18" hidden="1" customHeight="1" x14ac:dyDescent="0.25">
      <c r="A46" s="2"/>
      <c r="B46" s="2"/>
      <c r="C46" s="7"/>
      <c r="D46" s="11"/>
      <c r="E46" s="16"/>
      <c r="F46" s="16"/>
      <c r="G46" s="17"/>
      <c r="H46" s="2"/>
      <c r="I46" s="15"/>
    </row>
    <row r="47" spans="1:9" ht="18" customHeight="1" x14ac:dyDescent="0.2">
      <c r="A47" s="2"/>
      <c r="B47" s="2"/>
      <c r="C47" s="112" t="s">
        <v>15</v>
      </c>
      <c r="D47" s="113"/>
      <c r="E47" s="113"/>
      <c r="F47" s="113"/>
      <c r="G47" s="114"/>
      <c r="H47" s="2"/>
      <c r="I47" s="15"/>
    </row>
    <row r="48" spans="1:9" ht="54" customHeight="1" x14ac:dyDescent="0.25">
      <c r="A48" s="2"/>
      <c r="B48" s="2"/>
      <c r="C48" s="3" t="s">
        <v>0</v>
      </c>
      <c r="D48" s="19" t="s">
        <v>1</v>
      </c>
      <c r="E48" s="4" t="s">
        <v>150</v>
      </c>
      <c r="F48" s="77" t="s">
        <v>157</v>
      </c>
      <c r="G48" s="77" t="s">
        <v>158</v>
      </c>
      <c r="H48" s="2"/>
      <c r="I48" s="15"/>
    </row>
    <row r="49" spans="1:9" ht="18" customHeight="1" x14ac:dyDescent="0.2">
      <c r="A49" s="2"/>
      <c r="B49" s="2"/>
      <c r="C49" s="130"/>
      <c r="D49" s="65" t="s">
        <v>125</v>
      </c>
      <c r="E49" s="88">
        <v>2</v>
      </c>
      <c r="F49" s="133"/>
      <c r="G49" s="97"/>
      <c r="H49" s="2"/>
      <c r="I49" s="15"/>
    </row>
    <row r="50" spans="1:9" ht="18" customHeight="1" x14ac:dyDescent="0.2">
      <c r="A50" s="2"/>
      <c r="B50" s="2"/>
      <c r="C50" s="131"/>
      <c r="D50" s="62" t="s">
        <v>81</v>
      </c>
      <c r="E50" s="89"/>
      <c r="F50" s="134"/>
      <c r="G50" s="98"/>
      <c r="H50" s="2"/>
      <c r="I50" s="15"/>
    </row>
    <row r="51" spans="1:9" ht="18" customHeight="1" x14ac:dyDescent="0.2">
      <c r="A51" s="2"/>
      <c r="B51" s="2"/>
      <c r="C51" s="131"/>
      <c r="D51" s="62" t="s">
        <v>82</v>
      </c>
      <c r="E51" s="89"/>
      <c r="F51" s="134"/>
      <c r="G51" s="98"/>
      <c r="H51" s="2"/>
      <c r="I51" s="15"/>
    </row>
    <row r="52" spans="1:9" ht="18" customHeight="1" x14ac:dyDescent="0.2">
      <c r="A52" s="2"/>
      <c r="B52" s="2"/>
      <c r="C52" s="131"/>
      <c r="D52" s="62" t="s">
        <v>83</v>
      </c>
      <c r="E52" s="89"/>
      <c r="F52" s="134"/>
      <c r="G52" s="98"/>
      <c r="H52" s="2"/>
      <c r="I52" s="15"/>
    </row>
    <row r="53" spans="1:9" ht="18" customHeight="1" x14ac:dyDescent="0.2">
      <c r="A53" s="2"/>
      <c r="B53" s="2"/>
      <c r="C53" s="131"/>
      <c r="D53" s="62" t="s">
        <v>84</v>
      </c>
      <c r="E53" s="89"/>
      <c r="F53" s="134"/>
      <c r="G53" s="98"/>
      <c r="H53" s="2"/>
      <c r="I53" s="15"/>
    </row>
    <row r="54" spans="1:9" ht="18" customHeight="1" x14ac:dyDescent="0.2">
      <c r="A54" s="2"/>
      <c r="B54" s="2"/>
      <c r="C54" s="131"/>
      <c r="D54" s="62" t="s">
        <v>126</v>
      </c>
      <c r="E54" s="89"/>
      <c r="F54" s="134"/>
      <c r="G54" s="98"/>
      <c r="H54" s="2"/>
      <c r="I54" s="15"/>
    </row>
    <row r="55" spans="1:9" ht="18" customHeight="1" x14ac:dyDescent="0.2">
      <c r="A55" s="2"/>
      <c r="B55" s="2"/>
      <c r="C55" s="131"/>
      <c r="D55" s="62" t="s">
        <v>127</v>
      </c>
      <c r="E55" s="136"/>
      <c r="F55" s="134"/>
      <c r="G55" s="98"/>
      <c r="H55" s="2"/>
      <c r="I55" s="15"/>
    </row>
    <row r="56" spans="1:9" ht="18" customHeight="1" x14ac:dyDescent="0.2">
      <c r="A56" s="2"/>
      <c r="B56" s="2"/>
      <c r="C56" s="132"/>
      <c r="D56" s="63" t="s">
        <v>86</v>
      </c>
      <c r="E56" s="90"/>
      <c r="F56" s="135"/>
      <c r="G56" s="99"/>
      <c r="H56" s="2"/>
      <c r="I56" s="15"/>
    </row>
    <row r="57" spans="1:9" ht="18" hidden="1" customHeight="1" x14ac:dyDescent="0.25">
      <c r="A57" s="2"/>
      <c r="B57" s="2"/>
      <c r="C57" s="54"/>
      <c r="D57" s="8"/>
      <c r="E57" s="137"/>
      <c r="F57" s="137"/>
      <c r="G57" s="55">
        <f>SUM(G49:G49)</f>
        <v>0</v>
      </c>
      <c r="H57" s="2"/>
      <c r="I57" s="15"/>
    </row>
    <row r="58" spans="1:9" ht="18" hidden="1" customHeight="1" x14ac:dyDescent="0.25">
      <c r="A58" s="2"/>
      <c r="B58" s="2"/>
      <c r="C58" s="7"/>
      <c r="D58" s="8"/>
      <c r="E58" s="84" t="s">
        <v>4</v>
      </c>
      <c r="F58" s="85"/>
      <c r="G58" s="10">
        <f>G57*19%</f>
        <v>0</v>
      </c>
      <c r="H58" s="2"/>
      <c r="I58" s="15"/>
    </row>
    <row r="59" spans="1:9" ht="18" hidden="1" customHeight="1" x14ac:dyDescent="0.25">
      <c r="A59" s="2"/>
      <c r="B59" s="2"/>
      <c r="C59" s="7"/>
      <c r="D59" s="11"/>
      <c r="E59" s="82" t="s">
        <v>3</v>
      </c>
      <c r="F59" s="83"/>
      <c r="G59" s="9">
        <f>SUM(G57:G58)</f>
        <v>0</v>
      </c>
      <c r="H59" s="2"/>
      <c r="I59" s="15"/>
    </row>
    <row r="60" spans="1:9" ht="18" hidden="1" customHeight="1" x14ac:dyDescent="0.25">
      <c r="A60" s="2"/>
      <c r="B60" s="2"/>
      <c r="C60" s="7"/>
      <c r="D60" s="11"/>
      <c r="E60" s="16"/>
      <c r="F60" s="16"/>
      <c r="G60" s="17"/>
      <c r="H60" s="2"/>
      <c r="I60" s="15"/>
    </row>
    <row r="61" spans="1:9" ht="18" customHeight="1" x14ac:dyDescent="0.2">
      <c r="A61" s="2"/>
      <c r="B61" s="2"/>
      <c r="C61" s="112" t="s">
        <v>16</v>
      </c>
      <c r="D61" s="113"/>
      <c r="E61" s="113"/>
      <c r="F61" s="113"/>
      <c r="G61" s="114"/>
      <c r="H61" s="2"/>
      <c r="I61" s="15"/>
    </row>
    <row r="62" spans="1:9" ht="54" customHeight="1" x14ac:dyDescent="0.25">
      <c r="A62" s="2"/>
      <c r="B62" s="2"/>
      <c r="C62" s="3" t="s">
        <v>0</v>
      </c>
      <c r="D62" s="3" t="s">
        <v>1</v>
      </c>
      <c r="E62" s="4" t="s">
        <v>150</v>
      </c>
      <c r="F62" s="77" t="s">
        <v>157</v>
      </c>
      <c r="G62" s="77" t="s">
        <v>158</v>
      </c>
      <c r="H62" s="2"/>
      <c r="I62" s="15"/>
    </row>
    <row r="63" spans="1:9" ht="18" customHeight="1" x14ac:dyDescent="0.2">
      <c r="A63" s="2"/>
      <c r="B63" s="2"/>
      <c r="C63" s="130"/>
      <c r="D63" s="62" t="s">
        <v>9</v>
      </c>
      <c r="E63" s="88">
        <v>4</v>
      </c>
      <c r="F63" s="133"/>
      <c r="G63" s="97"/>
      <c r="H63" s="2"/>
      <c r="I63" s="15"/>
    </row>
    <row r="64" spans="1:9" ht="18" customHeight="1" x14ac:dyDescent="0.2">
      <c r="A64" s="2"/>
      <c r="B64" s="2"/>
      <c r="C64" s="131"/>
      <c r="D64" s="62" t="s">
        <v>17</v>
      </c>
      <c r="E64" s="89"/>
      <c r="F64" s="134"/>
      <c r="G64" s="98"/>
      <c r="H64" s="2"/>
      <c r="I64" s="15"/>
    </row>
    <row r="65" spans="1:9" ht="18" customHeight="1" x14ac:dyDescent="0.2">
      <c r="A65" s="2"/>
      <c r="B65" s="2"/>
      <c r="C65" s="131"/>
      <c r="D65" s="62" t="s">
        <v>74</v>
      </c>
      <c r="E65" s="89"/>
      <c r="F65" s="134"/>
      <c r="G65" s="98"/>
      <c r="H65" s="2"/>
      <c r="I65" s="15"/>
    </row>
    <row r="66" spans="1:9" ht="18" customHeight="1" x14ac:dyDescent="0.2">
      <c r="A66" s="2"/>
      <c r="B66" s="2"/>
      <c r="C66" s="131"/>
      <c r="D66" s="62" t="s">
        <v>128</v>
      </c>
      <c r="E66" s="89"/>
      <c r="F66" s="134"/>
      <c r="G66" s="98"/>
      <c r="H66" s="2"/>
      <c r="I66" s="15"/>
    </row>
    <row r="67" spans="1:9" ht="18" customHeight="1" x14ac:dyDescent="0.2">
      <c r="A67" s="2"/>
      <c r="B67" s="2"/>
      <c r="C67" s="131"/>
      <c r="D67" s="65" t="s">
        <v>129</v>
      </c>
      <c r="E67" s="89"/>
      <c r="F67" s="134"/>
      <c r="G67" s="98"/>
      <c r="H67" s="2"/>
      <c r="I67" s="15"/>
    </row>
    <row r="68" spans="1:9" ht="18" customHeight="1" x14ac:dyDescent="0.2">
      <c r="A68" s="2"/>
      <c r="B68" s="2"/>
      <c r="C68" s="131"/>
      <c r="D68" s="63" t="s">
        <v>87</v>
      </c>
      <c r="E68" s="89"/>
      <c r="F68" s="134"/>
      <c r="G68" s="98"/>
      <c r="H68" s="2"/>
      <c r="I68" s="15"/>
    </row>
    <row r="69" spans="1:9" ht="18" customHeight="1" x14ac:dyDescent="0.2">
      <c r="A69" s="2"/>
      <c r="B69" s="2"/>
      <c r="C69" s="131"/>
      <c r="D69" s="62" t="s">
        <v>133</v>
      </c>
      <c r="E69" s="89"/>
      <c r="F69" s="134"/>
      <c r="G69" s="98"/>
      <c r="H69" s="2"/>
      <c r="I69" s="15"/>
    </row>
    <row r="70" spans="1:9" ht="18" customHeight="1" x14ac:dyDescent="0.2">
      <c r="A70" s="2"/>
      <c r="B70" s="2"/>
      <c r="C70" s="132"/>
      <c r="D70" s="63" t="s">
        <v>88</v>
      </c>
      <c r="E70" s="90"/>
      <c r="F70" s="135"/>
      <c r="G70" s="99"/>
      <c r="H70" s="2"/>
      <c r="I70" s="15"/>
    </row>
    <row r="71" spans="1:9" ht="18" hidden="1" customHeight="1" x14ac:dyDescent="0.25">
      <c r="A71" s="2"/>
      <c r="B71" s="2"/>
      <c r="C71" s="54"/>
      <c r="D71" s="8"/>
      <c r="E71" s="137"/>
      <c r="F71" s="137"/>
      <c r="G71" s="55">
        <f>SUM(G63:G63)</f>
        <v>0</v>
      </c>
      <c r="H71" s="2"/>
      <c r="I71" s="15"/>
    </row>
    <row r="72" spans="1:9" ht="18" hidden="1" customHeight="1" x14ac:dyDescent="0.25">
      <c r="A72" s="2"/>
      <c r="B72" s="2"/>
      <c r="C72" s="7"/>
      <c r="D72" s="8"/>
      <c r="E72" s="84" t="s">
        <v>4</v>
      </c>
      <c r="F72" s="85"/>
      <c r="G72" s="10">
        <f>G71*19%</f>
        <v>0</v>
      </c>
      <c r="H72" s="2"/>
      <c r="I72" s="15"/>
    </row>
    <row r="73" spans="1:9" ht="18" hidden="1" customHeight="1" x14ac:dyDescent="0.25">
      <c r="A73" s="2"/>
      <c r="B73" s="2"/>
      <c r="C73" s="7"/>
      <c r="D73" s="11"/>
      <c r="E73" s="82" t="s">
        <v>3</v>
      </c>
      <c r="F73" s="83"/>
      <c r="G73" s="9">
        <f>SUM(G71:G72)</f>
        <v>0</v>
      </c>
      <c r="H73" s="2"/>
      <c r="I73" s="15"/>
    </row>
    <row r="74" spans="1:9" ht="18" hidden="1" customHeight="1" x14ac:dyDescent="0.25">
      <c r="A74" s="2"/>
      <c r="B74" s="2"/>
      <c r="C74" s="7"/>
      <c r="D74" s="11"/>
      <c r="E74" s="16"/>
      <c r="F74" s="16"/>
      <c r="G74" s="17"/>
      <c r="H74" s="2"/>
      <c r="I74" s="15"/>
    </row>
    <row r="75" spans="1:9" ht="18" customHeight="1" x14ac:dyDescent="0.2">
      <c r="A75" s="2"/>
      <c r="B75" s="2"/>
      <c r="C75" s="112" t="s">
        <v>18</v>
      </c>
      <c r="D75" s="113"/>
      <c r="E75" s="113"/>
      <c r="F75" s="113"/>
      <c r="G75" s="114"/>
      <c r="H75" s="2"/>
      <c r="I75" s="15"/>
    </row>
    <row r="76" spans="1:9" ht="54" customHeight="1" x14ac:dyDescent="0.25">
      <c r="A76" s="2"/>
      <c r="B76" s="2"/>
      <c r="C76" s="3" t="s">
        <v>0</v>
      </c>
      <c r="D76" s="3" t="s">
        <v>1</v>
      </c>
      <c r="E76" s="4" t="s">
        <v>150</v>
      </c>
      <c r="F76" s="77" t="s">
        <v>157</v>
      </c>
      <c r="G76" s="77" t="s">
        <v>158</v>
      </c>
      <c r="H76" s="2"/>
      <c r="I76" s="15"/>
    </row>
    <row r="77" spans="1:9" ht="18" customHeight="1" x14ac:dyDescent="0.2">
      <c r="A77" s="2"/>
      <c r="B77" s="2"/>
      <c r="C77" s="130"/>
      <c r="D77" s="62" t="s">
        <v>91</v>
      </c>
      <c r="E77" s="88">
        <v>8</v>
      </c>
      <c r="F77" s="133"/>
      <c r="G77" s="97"/>
      <c r="H77" s="2"/>
      <c r="I77" s="15"/>
    </row>
    <row r="78" spans="1:9" ht="18" customHeight="1" x14ac:dyDescent="0.2">
      <c r="A78" s="2"/>
      <c r="B78" s="2"/>
      <c r="C78" s="131"/>
      <c r="D78" s="62" t="s">
        <v>17</v>
      </c>
      <c r="E78" s="89"/>
      <c r="F78" s="134"/>
      <c r="G78" s="98"/>
      <c r="H78" s="2"/>
      <c r="I78" s="15"/>
    </row>
    <row r="79" spans="1:9" ht="18" customHeight="1" x14ac:dyDescent="0.2">
      <c r="A79" s="2"/>
      <c r="B79" s="2"/>
      <c r="C79" s="131"/>
      <c r="D79" s="62" t="s">
        <v>92</v>
      </c>
      <c r="E79" s="89"/>
      <c r="F79" s="134"/>
      <c r="G79" s="98"/>
      <c r="H79" s="2"/>
      <c r="I79" s="15"/>
    </row>
    <row r="80" spans="1:9" ht="18" customHeight="1" x14ac:dyDescent="0.2">
      <c r="A80" s="2"/>
      <c r="B80" s="2"/>
      <c r="C80" s="131"/>
      <c r="D80" s="62" t="s">
        <v>128</v>
      </c>
      <c r="E80" s="89"/>
      <c r="F80" s="134"/>
      <c r="G80" s="98"/>
      <c r="H80" s="2"/>
      <c r="I80" s="15"/>
    </row>
    <row r="81" spans="1:11" ht="18" customHeight="1" x14ac:dyDescent="0.2">
      <c r="A81" s="2"/>
      <c r="B81" s="2"/>
      <c r="C81" s="131"/>
      <c r="D81" s="65" t="s">
        <v>129</v>
      </c>
      <c r="E81" s="89"/>
      <c r="F81" s="134"/>
      <c r="G81" s="98"/>
      <c r="H81" s="2"/>
      <c r="I81" s="15"/>
    </row>
    <row r="82" spans="1:11" ht="18" customHeight="1" x14ac:dyDescent="0.2">
      <c r="A82" s="2"/>
      <c r="B82" s="2"/>
      <c r="C82" s="131"/>
      <c r="D82" s="63" t="s">
        <v>87</v>
      </c>
      <c r="E82" s="89"/>
      <c r="F82" s="134"/>
      <c r="G82" s="98"/>
      <c r="H82" s="2"/>
      <c r="I82" s="15"/>
    </row>
    <row r="83" spans="1:11" ht="18" customHeight="1" x14ac:dyDescent="0.2">
      <c r="A83" s="2"/>
      <c r="B83" s="2"/>
      <c r="C83" s="131"/>
      <c r="D83" s="62" t="s">
        <v>133</v>
      </c>
      <c r="E83" s="89"/>
      <c r="F83" s="134"/>
      <c r="G83" s="98"/>
      <c r="H83" s="2"/>
      <c r="I83" s="15"/>
    </row>
    <row r="84" spans="1:11" ht="18" customHeight="1" x14ac:dyDescent="0.2">
      <c r="A84" s="2"/>
      <c r="B84" s="2"/>
      <c r="C84" s="132"/>
      <c r="D84" s="63" t="s">
        <v>131</v>
      </c>
      <c r="E84" s="90"/>
      <c r="F84" s="135"/>
      <c r="G84" s="99"/>
      <c r="H84" s="2"/>
      <c r="I84" s="15"/>
    </row>
    <row r="85" spans="1:11" ht="18" hidden="1" customHeight="1" x14ac:dyDescent="0.25">
      <c r="A85" s="2"/>
      <c r="B85" s="2"/>
      <c r="C85" s="54"/>
      <c r="D85" s="8"/>
      <c r="E85" s="137"/>
      <c r="F85" s="137"/>
      <c r="G85" s="55">
        <f>SUM(G77:G77)</f>
        <v>0</v>
      </c>
      <c r="H85" s="2"/>
      <c r="I85" s="15"/>
    </row>
    <row r="86" spans="1:11" ht="18" hidden="1" customHeight="1" x14ac:dyDescent="0.25">
      <c r="A86" s="2"/>
      <c r="B86" s="2"/>
      <c r="C86" s="7"/>
      <c r="D86" s="8"/>
      <c r="E86" s="84" t="s">
        <v>4</v>
      </c>
      <c r="F86" s="85"/>
      <c r="G86" s="10">
        <f>G85*19%</f>
        <v>0</v>
      </c>
      <c r="H86" s="2"/>
      <c r="I86" s="15"/>
    </row>
    <row r="87" spans="1:11" ht="18" hidden="1" customHeight="1" x14ac:dyDescent="0.25">
      <c r="A87" s="2"/>
      <c r="B87" s="2"/>
      <c r="C87" s="7"/>
      <c r="D87" s="11"/>
      <c r="E87" s="82" t="s">
        <v>3</v>
      </c>
      <c r="F87" s="83"/>
      <c r="G87" s="9">
        <f>SUM(G85:G86)</f>
        <v>0</v>
      </c>
      <c r="H87" s="2"/>
      <c r="I87" s="15"/>
    </row>
    <row r="88" spans="1:11" ht="18" hidden="1" customHeight="1" x14ac:dyDescent="0.25">
      <c r="A88" s="2"/>
      <c r="B88" s="2"/>
      <c r="C88" s="7"/>
      <c r="D88" s="11"/>
      <c r="E88" s="16"/>
      <c r="F88" s="16"/>
      <c r="G88" s="17"/>
      <c r="H88" s="2"/>
      <c r="I88" s="15"/>
      <c r="K88" s="18"/>
    </row>
    <row r="89" spans="1:11" ht="18" customHeight="1" x14ac:dyDescent="0.2">
      <c r="A89" s="2"/>
      <c r="B89" s="2"/>
      <c r="C89" s="112" t="s">
        <v>19</v>
      </c>
      <c r="D89" s="113"/>
      <c r="E89" s="113"/>
      <c r="F89" s="113"/>
      <c r="G89" s="114"/>
      <c r="H89" s="2"/>
      <c r="I89" s="15"/>
      <c r="K89" s="18"/>
    </row>
    <row r="90" spans="1:11" ht="54" customHeight="1" x14ac:dyDescent="0.25">
      <c r="A90" s="2"/>
      <c r="B90" s="2"/>
      <c r="C90" s="3" t="s">
        <v>0</v>
      </c>
      <c r="D90" s="3" t="s">
        <v>1</v>
      </c>
      <c r="E90" s="4" t="s">
        <v>150</v>
      </c>
      <c r="F90" s="77" t="s">
        <v>157</v>
      </c>
      <c r="G90" s="77" t="s">
        <v>158</v>
      </c>
      <c r="H90" s="2"/>
      <c r="I90" s="15"/>
      <c r="K90" s="18"/>
    </row>
    <row r="91" spans="1:11" ht="18" customHeight="1" x14ac:dyDescent="0.2">
      <c r="A91" s="2"/>
      <c r="B91" s="2"/>
      <c r="C91" s="130"/>
      <c r="D91" s="62" t="s">
        <v>91</v>
      </c>
      <c r="E91" s="88">
        <v>4</v>
      </c>
      <c r="F91" s="97"/>
      <c r="G91" s="97"/>
      <c r="H91" s="2"/>
      <c r="I91" s="15"/>
    </row>
    <row r="92" spans="1:11" ht="18" customHeight="1" x14ac:dyDescent="0.2">
      <c r="A92" s="2"/>
      <c r="B92" s="2"/>
      <c r="C92" s="131"/>
      <c r="D92" s="62" t="s">
        <v>17</v>
      </c>
      <c r="E92" s="89"/>
      <c r="F92" s="98"/>
      <c r="G92" s="98"/>
      <c r="H92" s="2"/>
      <c r="I92" s="15"/>
    </row>
    <row r="93" spans="1:11" ht="18" customHeight="1" x14ac:dyDescent="0.2">
      <c r="A93" s="2"/>
      <c r="B93" s="2"/>
      <c r="C93" s="131"/>
      <c r="D93" s="62" t="s">
        <v>92</v>
      </c>
      <c r="E93" s="89"/>
      <c r="F93" s="98"/>
      <c r="G93" s="98"/>
      <c r="H93" s="2"/>
      <c r="I93" s="15"/>
    </row>
    <row r="94" spans="1:11" ht="18" customHeight="1" x14ac:dyDescent="0.2">
      <c r="A94" s="2"/>
      <c r="B94" s="2"/>
      <c r="C94" s="131"/>
      <c r="D94" s="62" t="s">
        <v>128</v>
      </c>
      <c r="E94" s="89"/>
      <c r="F94" s="98"/>
      <c r="G94" s="98"/>
      <c r="H94" s="2"/>
      <c r="I94" s="15"/>
    </row>
    <row r="95" spans="1:11" ht="18" customHeight="1" x14ac:dyDescent="0.2">
      <c r="A95" s="2"/>
      <c r="B95" s="2"/>
      <c r="C95" s="131"/>
      <c r="D95" s="65" t="s">
        <v>129</v>
      </c>
      <c r="E95" s="89"/>
      <c r="F95" s="98"/>
      <c r="G95" s="98"/>
      <c r="H95" s="2"/>
      <c r="I95" s="15"/>
    </row>
    <row r="96" spans="1:11" ht="18" customHeight="1" x14ac:dyDescent="0.2">
      <c r="A96" s="2"/>
      <c r="B96" s="2"/>
      <c r="C96" s="131"/>
      <c r="D96" s="63" t="s">
        <v>87</v>
      </c>
      <c r="E96" s="89"/>
      <c r="F96" s="98"/>
      <c r="G96" s="98"/>
      <c r="H96" s="2"/>
      <c r="I96" s="15"/>
    </row>
    <row r="97" spans="1:9" ht="18" customHeight="1" x14ac:dyDescent="0.2">
      <c r="A97" s="2"/>
      <c r="B97" s="2"/>
      <c r="C97" s="131"/>
      <c r="D97" s="62" t="s">
        <v>133</v>
      </c>
      <c r="E97" s="89"/>
      <c r="F97" s="98"/>
      <c r="G97" s="98"/>
      <c r="H97" s="2"/>
      <c r="I97" s="15"/>
    </row>
    <row r="98" spans="1:9" ht="18" customHeight="1" x14ac:dyDescent="0.2">
      <c r="A98" s="2"/>
      <c r="B98" s="2"/>
      <c r="C98" s="131"/>
      <c r="D98" s="63" t="s">
        <v>131</v>
      </c>
      <c r="E98" s="89"/>
      <c r="F98" s="98"/>
      <c r="G98" s="99"/>
      <c r="H98" s="2"/>
      <c r="I98" s="15"/>
    </row>
    <row r="99" spans="1:9" ht="18" customHeight="1" x14ac:dyDescent="0.2">
      <c r="A99" s="2"/>
      <c r="B99" s="2"/>
      <c r="C99" s="131"/>
      <c r="D99" s="65" t="s">
        <v>93</v>
      </c>
      <c r="E99" s="88">
        <v>4</v>
      </c>
      <c r="F99" s="97"/>
      <c r="G99" s="97"/>
      <c r="H99" s="2"/>
      <c r="I99" s="15"/>
    </row>
    <row r="100" spans="1:9" ht="18" customHeight="1" x14ac:dyDescent="0.2">
      <c r="A100" s="2"/>
      <c r="B100" s="2"/>
      <c r="C100" s="131"/>
      <c r="D100" s="63" t="s">
        <v>94</v>
      </c>
      <c r="E100" s="89"/>
      <c r="F100" s="98"/>
      <c r="G100" s="98"/>
      <c r="H100" s="2"/>
      <c r="I100" s="15"/>
    </row>
    <row r="101" spans="1:9" ht="18" customHeight="1" x14ac:dyDescent="0.2">
      <c r="A101" s="2"/>
      <c r="B101" s="2"/>
      <c r="C101" s="132"/>
      <c r="D101" s="63" t="s">
        <v>95</v>
      </c>
      <c r="E101" s="90"/>
      <c r="F101" s="99"/>
      <c r="G101" s="99"/>
      <c r="H101" s="2"/>
      <c r="I101" s="15"/>
    </row>
    <row r="102" spans="1:9" ht="18" hidden="1" customHeight="1" x14ac:dyDescent="0.25">
      <c r="A102" s="2"/>
      <c r="B102" s="2"/>
      <c r="C102" s="54"/>
      <c r="D102" s="8"/>
      <c r="E102" s="137"/>
      <c r="F102" s="137"/>
      <c r="G102" s="55">
        <f>+G91+G99</f>
        <v>0</v>
      </c>
      <c r="H102" s="2"/>
      <c r="I102" s="15"/>
    </row>
    <row r="103" spans="1:9" ht="18" hidden="1" customHeight="1" x14ac:dyDescent="0.25">
      <c r="A103" s="2"/>
      <c r="B103" s="2"/>
      <c r="C103" s="7"/>
      <c r="D103" s="11"/>
      <c r="E103" s="84" t="s">
        <v>4</v>
      </c>
      <c r="F103" s="85"/>
      <c r="G103" s="10">
        <f>G102*19%</f>
        <v>0</v>
      </c>
      <c r="H103" s="2"/>
      <c r="I103" s="15"/>
    </row>
    <row r="104" spans="1:9" ht="18" hidden="1" customHeight="1" x14ac:dyDescent="0.25">
      <c r="A104" s="2"/>
      <c r="B104" s="2"/>
      <c r="C104" s="7"/>
      <c r="D104" s="11"/>
      <c r="E104" s="82" t="s">
        <v>3</v>
      </c>
      <c r="F104" s="83"/>
      <c r="G104" s="9">
        <f>SUM(G102:G103)</f>
        <v>0</v>
      </c>
      <c r="H104" s="2"/>
      <c r="I104" s="15"/>
    </row>
    <row r="105" spans="1:9" ht="18" hidden="1" customHeight="1" x14ac:dyDescent="0.25">
      <c r="A105" s="2"/>
      <c r="B105" s="2"/>
      <c r="C105" s="7"/>
      <c r="D105" s="11"/>
      <c r="E105" s="16"/>
      <c r="F105" s="16"/>
      <c r="G105" s="17"/>
      <c r="H105" s="2"/>
      <c r="I105" s="15"/>
    </row>
    <row r="106" spans="1:9" ht="18" customHeight="1" x14ac:dyDescent="0.2">
      <c r="A106" s="2"/>
      <c r="B106" s="2"/>
      <c r="C106" s="112" t="s">
        <v>20</v>
      </c>
      <c r="D106" s="113"/>
      <c r="E106" s="113"/>
      <c r="F106" s="113"/>
      <c r="G106" s="114"/>
      <c r="H106" s="2"/>
      <c r="I106" s="15"/>
    </row>
    <row r="107" spans="1:9" ht="54" customHeight="1" x14ac:dyDescent="0.25">
      <c r="A107" s="2"/>
      <c r="B107" s="2"/>
      <c r="C107" s="3" t="s">
        <v>0</v>
      </c>
      <c r="D107" s="19" t="s">
        <v>1</v>
      </c>
      <c r="E107" s="4" t="s">
        <v>150</v>
      </c>
      <c r="F107" s="77" t="s">
        <v>157</v>
      </c>
      <c r="G107" s="77" t="s">
        <v>158</v>
      </c>
      <c r="H107" s="2"/>
      <c r="I107" s="15"/>
    </row>
    <row r="108" spans="1:9" ht="18" customHeight="1" x14ac:dyDescent="0.2">
      <c r="A108" s="2"/>
      <c r="B108" s="2"/>
      <c r="C108" s="130"/>
      <c r="D108" s="62" t="s">
        <v>91</v>
      </c>
      <c r="E108" s="88">
        <v>3</v>
      </c>
      <c r="F108" s="133"/>
      <c r="G108" s="97"/>
      <c r="H108" s="2"/>
      <c r="I108" s="15"/>
    </row>
    <row r="109" spans="1:9" ht="18" customHeight="1" x14ac:dyDescent="0.2">
      <c r="A109" s="2"/>
      <c r="B109" s="2"/>
      <c r="C109" s="131"/>
      <c r="D109" s="62" t="s">
        <v>17</v>
      </c>
      <c r="E109" s="89"/>
      <c r="F109" s="134"/>
      <c r="G109" s="98"/>
      <c r="H109" s="2"/>
      <c r="I109" s="15"/>
    </row>
    <row r="110" spans="1:9" ht="18" customHeight="1" x14ac:dyDescent="0.2">
      <c r="A110" s="2"/>
      <c r="B110" s="2"/>
      <c r="C110" s="131"/>
      <c r="D110" s="62" t="s">
        <v>92</v>
      </c>
      <c r="E110" s="89"/>
      <c r="F110" s="134"/>
      <c r="G110" s="98"/>
      <c r="H110" s="2"/>
      <c r="I110" s="15"/>
    </row>
    <row r="111" spans="1:9" ht="18" customHeight="1" x14ac:dyDescent="0.2">
      <c r="A111" s="2"/>
      <c r="B111" s="2"/>
      <c r="C111" s="131"/>
      <c r="D111" s="62" t="s">
        <v>128</v>
      </c>
      <c r="E111" s="89"/>
      <c r="F111" s="134"/>
      <c r="G111" s="98"/>
      <c r="H111" s="2"/>
      <c r="I111" s="15"/>
    </row>
    <row r="112" spans="1:9" ht="18" customHeight="1" x14ac:dyDescent="0.2">
      <c r="A112" s="2"/>
      <c r="B112" s="2"/>
      <c r="C112" s="131"/>
      <c r="D112" s="65" t="s">
        <v>129</v>
      </c>
      <c r="E112" s="89"/>
      <c r="F112" s="134"/>
      <c r="G112" s="98"/>
      <c r="H112" s="2"/>
      <c r="I112" s="15"/>
    </row>
    <row r="113" spans="1:9" ht="18" customHeight="1" x14ac:dyDescent="0.2">
      <c r="A113" s="2"/>
      <c r="B113" s="2"/>
      <c r="C113" s="131"/>
      <c r="D113" s="63" t="s">
        <v>87</v>
      </c>
      <c r="E113" s="89"/>
      <c r="F113" s="134"/>
      <c r="G113" s="98"/>
      <c r="H113" s="2"/>
      <c r="I113" s="15"/>
    </row>
    <row r="114" spans="1:9" ht="18" customHeight="1" x14ac:dyDescent="0.2">
      <c r="A114" s="2"/>
      <c r="B114" s="2"/>
      <c r="C114" s="131"/>
      <c r="D114" s="62" t="s">
        <v>133</v>
      </c>
      <c r="E114" s="89"/>
      <c r="F114" s="134"/>
      <c r="G114" s="98"/>
      <c r="H114" s="2"/>
      <c r="I114" s="15"/>
    </row>
    <row r="115" spans="1:9" ht="18" customHeight="1" x14ac:dyDescent="0.2">
      <c r="A115" s="2"/>
      <c r="B115" s="2"/>
      <c r="C115" s="132"/>
      <c r="D115" s="63" t="s">
        <v>131</v>
      </c>
      <c r="E115" s="90"/>
      <c r="F115" s="135"/>
      <c r="G115" s="99"/>
      <c r="H115" s="2"/>
      <c r="I115" s="15"/>
    </row>
    <row r="116" spans="1:9" ht="18" hidden="1" customHeight="1" x14ac:dyDescent="0.25">
      <c r="A116" s="2"/>
      <c r="B116" s="2"/>
      <c r="C116" s="54"/>
      <c r="D116" s="8"/>
      <c r="E116" s="137"/>
      <c r="F116" s="137"/>
      <c r="G116" s="55">
        <f>SUM(G108:G108)</f>
        <v>0</v>
      </c>
      <c r="H116" s="2"/>
      <c r="I116" s="15"/>
    </row>
    <row r="117" spans="1:9" ht="18" hidden="1" customHeight="1" x14ac:dyDescent="0.25">
      <c r="A117" s="2"/>
      <c r="B117" s="2"/>
      <c r="C117" s="7"/>
      <c r="D117" s="8"/>
      <c r="E117" s="84" t="s">
        <v>4</v>
      </c>
      <c r="F117" s="85"/>
      <c r="G117" s="10">
        <f>G116*19%</f>
        <v>0</v>
      </c>
      <c r="H117" s="2"/>
      <c r="I117" s="15"/>
    </row>
    <row r="118" spans="1:9" ht="18" hidden="1" customHeight="1" x14ac:dyDescent="0.25">
      <c r="A118" s="2"/>
      <c r="B118" s="2"/>
      <c r="C118" s="7"/>
      <c r="D118" s="11"/>
      <c r="E118" s="82" t="s">
        <v>3</v>
      </c>
      <c r="F118" s="83"/>
      <c r="G118" s="9">
        <f>SUM(G116:G117)</f>
        <v>0</v>
      </c>
      <c r="H118" s="2"/>
      <c r="I118" s="15"/>
    </row>
    <row r="119" spans="1:9" ht="18" hidden="1" customHeight="1" x14ac:dyDescent="0.25">
      <c r="A119" s="2"/>
      <c r="B119" s="2"/>
      <c r="C119" s="7"/>
      <c r="D119" s="11"/>
      <c r="E119" s="16"/>
      <c r="F119" s="16"/>
      <c r="G119" s="17"/>
      <c r="H119" s="2"/>
      <c r="I119" s="15"/>
    </row>
    <row r="120" spans="1:9" ht="18" customHeight="1" x14ac:dyDescent="0.2">
      <c r="A120" s="2"/>
      <c r="B120" s="2"/>
      <c r="C120" s="112" t="s">
        <v>21</v>
      </c>
      <c r="D120" s="113"/>
      <c r="E120" s="113"/>
      <c r="F120" s="113"/>
      <c r="G120" s="114"/>
      <c r="H120" s="2"/>
      <c r="I120" s="15"/>
    </row>
    <row r="121" spans="1:9" ht="54" customHeight="1" x14ac:dyDescent="0.25">
      <c r="A121" s="2"/>
      <c r="B121" s="2"/>
      <c r="C121" s="3" t="s">
        <v>0</v>
      </c>
      <c r="D121" s="19" t="s">
        <v>1</v>
      </c>
      <c r="E121" s="4" t="s">
        <v>150</v>
      </c>
      <c r="F121" s="77" t="s">
        <v>157</v>
      </c>
      <c r="G121" s="77" t="s">
        <v>158</v>
      </c>
      <c r="H121" s="2"/>
      <c r="I121" s="15"/>
    </row>
    <row r="122" spans="1:9" ht="18" customHeight="1" x14ac:dyDescent="0.2">
      <c r="A122" s="2"/>
      <c r="B122" s="2"/>
      <c r="C122" s="130"/>
      <c r="D122" s="62" t="s">
        <v>91</v>
      </c>
      <c r="E122" s="88">
        <v>3</v>
      </c>
      <c r="F122" s="133"/>
      <c r="G122" s="97"/>
      <c r="H122" s="2"/>
      <c r="I122" s="15"/>
    </row>
    <row r="123" spans="1:9" ht="18" customHeight="1" x14ac:dyDescent="0.2">
      <c r="A123" s="2"/>
      <c r="B123" s="2"/>
      <c r="C123" s="131"/>
      <c r="D123" s="62" t="s">
        <v>17</v>
      </c>
      <c r="E123" s="89"/>
      <c r="F123" s="134"/>
      <c r="G123" s="98"/>
      <c r="H123" s="2"/>
      <c r="I123" s="15"/>
    </row>
    <row r="124" spans="1:9" ht="18" customHeight="1" x14ac:dyDescent="0.2">
      <c r="A124" s="2"/>
      <c r="B124" s="2"/>
      <c r="C124" s="131"/>
      <c r="D124" s="62" t="s">
        <v>92</v>
      </c>
      <c r="E124" s="89"/>
      <c r="F124" s="134"/>
      <c r="G124" s="98"/>
      <c r="H124" s="2"/>
      <c r="I124" s="15"/>
    </row>
    <row r="125" spans="1:9" ht="18" customHeight="1" x14ac:dyDescent="0.2">
      <c r="A125" s="2"/>
      <c r="B125" s="2"/>
      <c r="C125" s="131"/>
      <c r="D125" s="62" t="s">
        <v>128</v>
      </c>
      <c r="E125" s="89"/>
      <c r="F125" s="134"/>
      <c r="G125" s="98"/>
      <c r="H125" s="2"/>
      <c r="I125" s="15"/>
    </row>
    <row r="126" spans="1:9" ht="18" customHeight="1" x14ac:dyDescent="0.2">
      <c r="A126" s="2"/>
      <c r="B126" s="2"/>
      <c r="C126" s="131"/>
      <c r="D126" s="65" t="s">
        <v>129</v>
      </c>
      <c r="E126" s="89"/>
      <c r="F126" s="134"/>
      <c r="G126" s="98"/>
      <c r="H126" s="2"/>
      <c r="I126" s="15"/>
    </row>
    <row r="127" spans="1:9" ht="18" customHeight="1" x14ac:dyDescent="0.2">
      <c r="A127" s="2"/>
      <c r="B127" s="2"/>
      <c r="C127" s="131"/>
      <c r="D127" s="63" t="s">
        <v>87</v>
      </c>
      <c r="E127" s="89"/>
      <c r="F127" s="134"/>
      <c r="G127" s="98"/>
      <c r="H127" s="2"/>
      <c r="I127" s="15"/>
    </row>
    <row r="128" spans="1:9" ht="18" customHeight="1" x14ac:dyDescent="0.2">
      <c r="A128" s="2"/>
      <c r="B128" s="2"/>
      <c r="C128" s="131"/>
      <c r="D128" s="62" t="s">
        <v>133</v>
      </c>
      <c r="E128" s="89"/>
      <c r="F128" s="134"/>
      <c r="G128" s="98"/>
      <c r="H128" s="2"/>
      <c r="I128" s="15"/>
    </row>
    <row r="129" spans="1:9" ht="18" customHeight="1" x14ac:dyDescent="0.2">
      <c r="A129" s="2"/>
      <c r="B129" s="2"/>
      <c r="C129" s="132"/>
      <c r="D129" s="63" t="s">
        <v>131</v>
      </c>
      <c r="E129" s="90"/>
      <c r="F129" s="135"/>
      <c r="G129" s="99"/>
      <c r="H129" s="2"/>
      <c r="I129" s="15"/>
    </row>
    <row r="130" spans="1:9" ht="18" hidden="1" customHeight="1" x14ac:dyDescent="0.25">
      <c r="A130" s="2"/>
      <c r="B130" s="2"/>
      <c r="C130" s="54"/>
      <c r="D130" s="8"/>
      <c r="E130" s="137"/>
      <c r="F130" s="137"/>
      <c r="G130" s="55">
        <f>SUM(G122:G122)</f>
        <v>0</v>
      </c>
      <c r="H130" s="2"/>
      <c r="I130" s="15"/>
    </row>
    <row r="131" spans="1:9" ht="18" hidden="1" customHeight="1" x14ac:dyDescent="0.25">
      <c r="A131" s="2"/>
      <c r="B131" s="2"/>
      <c r="C131" s="7"/>
      <c r="D131" s="8"/>
      <c r="E131" s="84" t="s">
        <v>4</v>
      </c>
      <c r="F131" s="85"/>
      <c r="G131" s="10">
        <f>G130*19%</f>
        <v>0</v>
      </c>
      <c r="H131" s="2"/>
      <c r="I131" s="15"/>
    </row>
    <row r="132" spans="1:9" ht="18" hidden="1" customHeight="1" x14ac:dyDescent="0.25">
      <c r="A132" s="2"/>
      <c r="B132" s="2"/>
      <c r="C132" s="7"/>
      <c r="D132" s="11"/>
      <c r="E132" s="82" t="s">
        <v>3</v>
      </c>
      <c r="F132" s="83"/>
      <c r="G132" s="9">
        <f>SUM(G130:G131)</f>
        <v>0</v>
      </c>
      <c r="H132" s="2"/>
      <c r="I132" s="15"/>
    </row>
    <row r="133" spans="1:9" ht="18" hidden="1" customHeight="1" x14ac:dyDescent="0.25">
      <c r="A133" s="2"/>
      <c r="B133" s="2"/>
      <c r="C133" s="7"/>
      <c r="D133" s="11"/>
      <c r="E133" s="16"/>
      <c r="F133" s="16"/>
      <c r="G133" s="17"/>
      <c r="H133" s="2"/>
      <c r="I133" s="15"/>
    </row>
    <row r="134" spans="1:9" ht="18" customHeight="1" x14ac:dyDescent="0.2">
      <c r="A134" s="2"/>
      <c r="B134" s="2"/>
      <c r="C134" s="112" t="s">
        <v>50</v>
      </c>
      <c r="D134" s="113"/>
      <c r="E134" s="113"/>
      <c r="F134" s="113"/>
      <c r="G134" s="114"/>
      <c r="H134" s="2"/>
      <c r="I134" s="15"/>
    </row>
    <row r="135" spans="1:9" ht="54" customHeight="1" x14ac:dyDescent="0.25">
      <c r="A135" s="2"/>
      <c r="B135" s="2"/>
      <c r="C135" s="3" t="s">
        <v>0</v>
      </c>
      <c r="D135" s="19" t="s">
        <v>1</v>
      </c>
      <c r="E135" s="4" t="s">
        <v>150</v>
      </c>
      <c r="F135" s="77" t="s">
        <v>157</v>
      </c>
      <c r="G135" s="77" t="s">
        <v>158</v>
      </c>
      <c r="H135" s="2"/>
      <c r="I135" s="15"/>
    </row>
    <row r="136" spans="1:9" ht="18" customHeight="1" x14ac:dyDescent="0.2">
      <c r="A136" s="2"/>
      <c r="B136" s="2"/>
      <c r="C136" s="130"/>
      <c r="D136" s="62" t="s">
        <v>91</v>
      </c>
      <c r="E136" s="88">
        <v>5</v>
      </c>
      <c r="F136" s="133"/>
      <c r="G136" s="97"/>
      <c r="H136" s="2"/>
      <c r="I136" s="15"/>
    </row>
    <row r="137" spans="1:9" ht="18" customHeight="1" x14ac:dyDescent="0.2">
      <c r="A137" s="2"/>
      <c r="B137" s="2"/>
      <c r="C137" s="131"/>
      <c r="D137" s="62" t="s">
        <v>17</v>
      </c>
      <c r="E137" s="89"/>
      <c r="F137" s="134"/>
      <c r="G137" s="98"/>
      <c r="H137" s="2"/>
      <c r="I137" s="15"/>
    </row>
    <row r="138" spans="1:9" ht="18" customHeight="1" x14ac:dyDescent="0.2">
      <c r="A138" s="2"/>
      <c r="B138" s="2"/>
      <c r="C138" s="131"/>
      <c r="D138" s="62" t="s">
        <v>92</v>
      </c>
      <c r="E138" s="89"/>
      <c r="F138" s="134"/>
      <c r="G138" s="98"/>
      <c r="H138" s="2"/>
      <c r="I138" s="15"/>
    </row>
    <row r="139" spans="1:9" ht="18" customHeight="1" x14ac:dyDescent="0.2">
      <c r="A139" s="2"/>
      <c r="B139" s="2"/>
      <c r="C139" s="131"/>
      <c r="D139" s="62" t="s">
        <v>128</v>
      </c>
      <c r="E139" s="89"/>
      <c r="F139" s="134"/>
      <c r="G139" s="98"/>
      <c r="H139" s="2"/>
      <c r="I139" s="15"/>
    </row>
    <row r="140" spans="1:9" ht="18" customHeight="1" x14ac:dyDescent="0.2">
      <c r="A140" s="2"/>
      <c r="B140" s="2"/>
      <c r="C140" s="131"/>
      <c r="D140" s="65" t="s">
        <v>129</v>
      </c>
      <c r="E140" s="89"/>
      <c r="F140" s="134"/>
      <c r="G140" s="98"/>
      <c r="H140" s="2"/>
      <c r="I140" s="15"/>
    </row>
    <row r="141" spans="1:9" ht="18" customHeight="1" x14ac:dyDescent="0.2">
      <c r="A141" s="2"/>
      <c r="B141" s="2"/>
      <c r="C141" s="131"/>
      <c r="D141" s="63" t="s">
        <v>87</v>
      </c>
      <c r="E141" s="89"/>
      <c r="F141" s="134"/>
      <c r="G141" s="98"/>
      <c r="H141" s="2"/>
      <c r="I141" s="15"/>
    </row>
    <row r="142" spans="1:9" ht="18" customHeight="1" x14ac:dyDescent="0.2">
      <c r="A142" s="2"/>
      <c r="B142" s="2"/>
      <c r="C142" s="131"/>
      <c r="D142" s="62" t="s">
        <v>133</v>
      </c>
      <c r="E142" s="89"/>
      <c r="F142" s="134"/>
      <c r="G142" s="98"/>
      <c r="H142" s="2"/>
      <c r="I142" s="15"/>
    </row>
    <row r="143" spans="1:9" ht="18" customHeight="1" x14ac:dyDescent="0.2">
      <c r="A143" s="2"/>
      <c r="B143" s="2"/>
      <c r="C143" s="132"/>
      <c r="D143" s="63" t="s">
        <v>131</v>
      </c>
      <c r="E143" s="90"/>
      <c r="F143" s="135"/>
      <c r="G143" s="99"/>
      <c r="H143" s="2"/>
      <c r="I143" s="15"/>
    </row>
    <row r="144" spans="1:9" ht="18" hidden="1" customHeight="1" x14ac:dyDescent="0.25">
      <c r="A144" s="2"/>
      <c r="B144" s="2"/>
      <c r="C144" s="54"/>
      <c r="D144" s="8"/>
      <c r="E144" s="137"/>
      <c r="F144" s="137"/>
      <c r="G144" s="55">
        <f>SUM(G136:G136)</f>
        <v>0</v>
      </c>
      <c r="H144" s="2"/>
      <c r="I144" s="15"/>
    </row>
    <row r="145" spans="1:9" ht="18" hidden="1" customHeight="1" x14ac:dyDescent="0.25">
      <c r="A145" s="2"/>
      <c r="B145" s="2"/>
      <c r="C145" s="7"/>
      <c r="D145" s="8"/>
      <c r="E145" s="84" t="s">
        <v>4</v>
      </c>
      <c r="F145" s="85"/>
      <c r="G145" s="10">
        <f>G144*19%</f>
        <v>0</v>
      </c>
      <c r="H145" s="2"/>
      <c r="I145" s="15"/>
    </row>
    <row r="146" spans="1:9" ht="18" hidden="1" customHeight="1" x14ac:dyDescent="0.25">
      <c r="A146" s="2"/>
      <c r="B146" s="2"/>
      <c r="C146" s="7"/>
      <c r="D146" s="11"/>
      <c r="E146" s="82" t="s">
        <v>3</v>
      </c>
      <c r="F146" s="83"/>
      <c r="G146" s="9">
        <f>SUM(G144:G145)</f>
        <v>0</v>
      </c>
      <c r="H146" s="2"/>
      <c r="I146" s="15"/>
    </row>
    <row r="147" spans="1:9" ht="18" hidden="1" customHeight="1" x14ac:dyDescent="0.25">
      <c r="A147" s="2"/>
      <c r="B147" s="2"/>
      <c r="C147" s="7"/>
      <c r="D147" s="11"/>
      <c r="E147" s="16"/>
      <c r="F147" s="16"/>
      <c r="G147" s="17"/>
      <c r="H147" s="2"/>
      <c r="I147" s="15"/>
    </row>
    <row r="148" spans="1:9" ht="18" customHeight="1" x14ac:dyDescent="0.2">
      <c r="A148" s="2"/>
      <c r="B148" s="2"/>
      <c r="C148" s="112" t="s">
        <v>22</v>
      </c>
      <c r="D148" s="113"/>
      <c r="E148" s="113"/>
      <c r="F148" s="113"/>
      <c r="G148" s="114"/>
      <c r="H148" s="2"/>
      <c r="I148" s="15"/>
    </row>
    <row r="149" spans="1:9" ht="54" customHeight="1" x14ac:dyDescent="0.25">
      <c r="A149" s="2"/>
      <c r="B149" s="2"/>
      <c r="C149" s="3" t="s">
        <v>0</v>
      </c>
      <c r="D149" s="19" t="s">
        <v>1</v>
      </c>
      <c r="E149" s="4" t="s">
        <v>150</v>
      </c>
      <c r="F149" s="77" t="s">
        <v>157</v>
      </c>
      <c r="G149" s="77" t="s">
        <v>158</v>
      </c>
      <c r="H149" s="2"/>
      <c r="I149" s="15"/>
    </row>
    <row r="150" spans="1:9" ht="18" customHeight="1" x14ac:dyDescent="0.2">
      <c r="A150" s="2"/>
      <c r="B150" s="2"/>
      <c r="C150" s="130"/>
      <c r="D150" s="62" t="s">
        <v>91</v>
      </c>
      <c r="E150" s="88">
        <v>1</v>
      </c>
      <c r="F150" s="133"/>
      <c r="G150" s="97"/>
      <c r="H150" s="2"/>
      <c r="I150" s="15"/>
    </row>
    <row r="151" spans="1:9" ht="18" customHeight="1" x14ac:dyDescent="0.2">
      <c r="A151" s="2"/>
      <c r="B151" s="2"/>
      <c r="C151" s="131"/>
      <c r="D151" s="62" t="s">
        <v>17</v>
      </c>
      <c r="E151" s="89"/>
      <c r="F151" s="134"/>
      <c r="G151" s="98"/>
      <c r="H151" s="2"/>
      <c r="I151" s="15"/>
    </row>
    <row r="152" spans="1:9" ht="18" customHeight="1" x14ac:dyDescent="0.2">
      <c r="A152" s="2"/>
      <c r="B152" s="2"/>
      <c r="C152" s="131"/>
      <c r="D152" s="62" t="s">
        <v>92</v>
      </c>
      <c r="E152" s="89"/>
      <c r="F152" s="134"/>
      <c r="G152" s="98"/>
      <c r="H152" s="2"/>
      <c r="I152" s="15"/>
    </row>
    <row r="153" spans="1:9" ht="18" customHeight="1" x14ac:dyDescent="0.2">
      <c r="A153" s="2"/>
      <c r="B153" s="2"/>
      <c r="C153" s="131"/>
      <c r="D153" s="62" t="s">
        <v>128</v>
      </c>
      <c r="E153" s="89"/>
      <c r="F153" s="134"/>
      <c r="G153" s="98"/>
      <c r="H153" s="2"/>
      <c r="I153" s="15"/>
    </row>
    <row r="154" spans="1:9" ht="18" customHeight="1" x14ac:dyDescent="0.2">
      <c r="A154" s="2"/>
      <c r="B154" s="2"/>
      <c r="C154" s="131"/>
      <c r="D154" s="65" t="s">
        <v>129</v>
      </c>
      <c r="E154" s="89"/>
      <c r="F154" s="134"/>
      <c r="G154" s="98"/>
      <c r="H154" s="2"/>
      <c r="I154" s="15"/>
    </row>
    <row r="155" spans="1:9" ht="18" customHeight="1" x14ac:dyDescent="0.2">
      <c r="A155" s="2"/>
      <c r="B155" s="2"/>
      <c r="C155" s="131"/>
      <c r="D155" s="63" t="s">
        <v>87</v>
      </c>
      <c r="E155" s="89"/>
      <c r="F155" s="134"/>
      <c r="G155" s="98"/>
      <c r="H155" s="2"/>
      <c r="I155" s="15"/>
    </row>
    <row r="156" spans="1:9" ht="18" customHeight="1" x14ac:dyDescent="0.2">
      <c r="A156" s="2"/>
      <c r="B156" s="2"/>
      <c r="C156" s="131"/>
      <c r="D156" s="62" t="s">
        <v>133</v>
      </c>
      <c r="E156" s="89"/>
      <c r="F156" s="134"/>
      <c r="G156" s="98"/>
      <c r="H156" s="2"/>
      <c r="I156" s="15"/>
    </row>
    <row r="157" spans="1:9" ht="18" customHeight="1" x14ac:dyDescent="0.2">
      <c r="A157" s="2"/>
      <c r="B157" s="2"/>
      <c r="C157" s="132"/>
      <c r="D157" s="63" t="s">
        <v>131</v>
      </c>
      <c r="E157" s="90"/>
      <c r="F157" s="135"/>
      <c r="G157" s="99"/>
      <c r="H157" s="2"/>
      <c r="I157" s="15"/>
    </row>
    <row r="158" spans="1:9" ht="18" hidden="1" customHeight="1" x14ac:dyDescent="0.25">
      <c r="A158" s="2"/>
      <c r="B158" s="2"/>
      <c r="C158" s="54"/>
      <c r="D158" s="8"/>
      <c r="E158" s="137"/>
      <c r="F158" s="137"/>
      <c r="G158" s="55">
        <f>SUM(G150:G150)</f>
        <v>0</v>
      </c>
      <c r="H158" s="2"/>
      <c r="I158" s="15"/>
    </row>
    <row r="159" spans="1:9" ht="18" hidden="1" customHeight="1" x14ac:dyDescent="0.25">
      <c r="A159" s="2"/>
      <c r="B159" s="2"/>
      <c r="C159" s="7"/>
      <c r="D159" s="8"/>
      <c r="E159" s="84" t="s">
        <v>4</v>
      </c>
      <c r="F159" s="85"/>
      <c r="G159" s="10">
        <f>G158*19%</f>
        <v>0</v>
      </c>
      <c r="H159" s="2"/>
      <c r="I159" s="15"/>
    </row>
    <row r="160" spans="1:9" ht="18" hidden="1" customHeight="1" x14ac:dyDescent="0.25">
      <c r="A160" s="2"/>
      <c r="B160" s="2"/>
      <c r="C160" s="7"/>
      <c r="D160" s="11"/>
      <c r="E160" s="82" t="s">
        <v>3</v>
      </c>
      <c r="F160" s="83"/>
      <c r="G160" s="9">
        <f>SUM(G158:G159)</f>
        <v>0</v>
      </c>
      <c r="H160" s="2"/>
      <c r="I160" s="15"/>
    </row>
    <row r="161" spans="1:9" ht="18" hidden="1" customHeight="1" x14ac:dyDescent="0.25">
      <c r="A161" s="2"/>
      <c r="B161" s="2"/>
      <c r="C161" s="7"/>
      <c r="D161" s="11"/>
      <c r="E161" s="16"/>
      <c r="F161" s="16"/>
      <c r="G161" s="17"/>
      <c r="H161" s="2"/>
      <c r="I161" s="15"/>
    </row>
    <row r="162" spans="1:9" ht="18" customHeight="1" x14ac:dyDescent="0.2">
      <c r="A162" s="2"/>
      <c r="B162" s="2"/>
      <c r="C162" s="112" t="s">
        <v>23</v>
      </c>
      <c r="D162" s="113"/>
      <c r="E162" s="113"/>
      <c r="F162" s="113"/>
      <c r="G162" s="114"/>
      <c r="H162" s="2"/>
      <c r="I162" s="15"/>
    </row>
    <row r="163" spans="1:9" ht="54" customHeight="1" x14ac:dyDescent="0.25">
      <c r="A163" s="2"/>
      <c r="B163" s="2"/>
      <c r="C163" s="3" t="s">
        <v>0</v>
      </c>
      <c r="D163" s="3" t="s">
        <v>1</v>
      </c>
      <c r="E163" s="4" t="s">
        <v>150</v>
      </c>
      <c r="F163" s="77" t="s">
        <v>157</v>
      </c>
      <c r="G163" s="77" t="s">
        <v>158</v>
      </c>
      <c r="H163" s="2"/>
      <c r="I163" s="15"/>
    </row>
    <row r="164" spans="1:9" ht="18" customHeight="1" x14ac:dyDescent="0.2">
      <c r="A164" s="2"/>
      <c r="B164" s="2"/>
      <c r="C164" s="86"/>
      <c r="D164" s="62" t="s">
        <v>24</v>
      </c>
      <c r="E164" s="103">
        <v>1</v>
      </c>
      <c r="F164" s="106"/>
      <c r="G164" s="97"/>
      <c r="H164" s="2"/>
      <c r="I164" s="15"/>
    </row>
    <row r="165" spans="1:9" ht="18" customHeight="1" x14ac:dyDescent="0.2">
      <c r="A165" s="2"/>
      <c r="B165" s="2"/>
      <c r="C165" s="86"/>
      <c r="D165" s="62" t="s">
        <v>75</v>
      </c>
      <c r="E165" s="104"/>
      <c r="F165" s="107"/>
      <c r="G165" s="98"/>
      <c r="H165" s="2"/>
      <c r="I165" s="15"/>
    </row>
    <row r="166" spans="1:9" ht="18" customHeight="1" x14ac:dyDescent="0.2">
      <c r="A166" s="2"/>
      <c r="B166" s="2"/>
      <c r="C166" s="86"/>
      <c r="D166" s="62" t="s">
        <v>7</v>
      </c>
      <c r="E166" s="104"/>
      <c r="F166" s="107"/>
      <c r="G166" s="98"/>
      <c r="H166" s="2"/>
      <c r="I166" s="15"/>
    </row>
    <row r="167" spans="1:9" ht="18" customHeight="1" x14ac:dyDescent="0.2">
      <c r="A167" s="2"/>
      <c r="B167" s="2"/>
      <c r="C167" s="86"/>
      <c r="D167" s="62" t="s">
        <v>128</v>
      </c>
      <c r="E167" s="104"/>
      <c r="F167" s="107"/>
      <c r="G167" s="98"/>
      <c r="H167" s="2"/>
      <c r="I167" s="15"/>
    </row>
    <row r="168" spans="1:9" ht="18" customHeight="1" x14ac:dyDescent="0.2">
      <c r="A168" s="2"/>
      <c r="B168" s="2"/>
      <c r="C168" s="86"/>
      <c r="D168" s="62" t="s">
        <v>134</v>
      </c>
      <c r="E168" s="104"/>
      <c r="F168" s="107"/>
      <c r="G168" s="98"/>
      <c r="H168" s="2"/>
      <c r="I168" s="15"/>
    </row>
    <row r="169" spans="1:9" ht="18" customHeight="1" x14ac:dyDescent="0.2">
      <c r="A169" s="2"/>
      <c r="B169" s="2"/>
      <c r="C169" s="86"/>
      <c r="D169" s="62" t="s">
        <v>133</v>
      </c>
      <c r="E169" s="104"/>
      <c r="F169" s="107"/>
      <c r="G169" s="98"/>
      <c r="H169" s="2"/>
      <c r="I169" s="15"/>
    </row>
    <row r="170" spans="1:9" ht="18" customHeight="1" x14ac:dyDescent="0.2">
      <c r="A170" s="2"/>
      <c r="B170" s="2"/>
      <c r="C170" s="86"/>
      <c r="D170" s="65" t="s">
        <v>129</v>
      </c>
      <c r="E170" s="104"/>
      <c r="F170" s="107"/>
      <c r="G170" s="98"/>
      <c r="H170" s="2"/>
      <c r="I170" s="15"/>
    </row>
    <row r="171" spans="1:9" ht="18" customHeight="1" x14ac:dyDescent="0.2">
      <c r="A171" s="2"/>
      <c r="B171" s="2"/>
      <c r="C171" s="86"/>
      <c r="D171" s="63" t="s">
        <v>87</v>
      </c>
      <c r="E171" s="105"/>
      <c r="F171" s="108"/>
      <c r="G171" s="99"/>
      <c r="H171" s="2"/>
      <c r="I171" s="15"/>
    </row>
    <row r="172" spans="1:9" ht="18" hidden="1" customHeight="1" x14ac:dyDescent="0.25">
      <c r="A172" s="2"/>
      <c r="B172" s="2"/>
      <c r="C172" s="54"/>
      <c r="D172" s="8"/>
      <c r="E172" s="137"/>
      <c r="F172" s="137"/>
      <c r="G172" s="56">
        <f>G171*19%</f>
        <v>0</v>
      </c>
      <c r="H172" s="2"/>
      <c r="I172" s="15"/>
    </row>
    <row r="173" spans="1:9" ht="18" hidden="1" customHeight="1" x14ac:dyDescent="0.25">
      <c r="A173" s="2"/>
      <c r="B173" s="2"/>
      <c r="C173" s="7"/>
      <c r="D173" s="11"/>
      <c r="E173" s="140" t="s">
        <v>3</v>
      </c>
      <c r="F173" s="141"/>
      <c r="G173" s="9">
        <f>SUM(G171:G172)</f>
        <v>0</v>
      </c>
      <c r="H173" s="2"/>
      <c r="I173" s="15"/>
    </row>
    <row r="174" spans="1:9" ht="18" hidden="1" customHeight="1" x14ac:dyDescent="0.25">
      <c r="A174" s="2"/>
      <c r="B174" s="2"/>
      <c r="C174" s="7"/>
      <c r="D174" s="11"/>
      <c r="E174" s="16"/>
      <c r="F174" s="16"/>
      <c r="G174" s="17"/>
      <c r="H174" s="2"/>
      <c r="I174" s="15"/>
    </row>
    <row r="175" spans="1:9" ht="15.75" x14ac:dyDescent="0.2">
      <c r="C175" s="112" t="s">
        <v>25</v>
      </c>
      <c r="D175" s="113"/>
      <c r="E175" s="113"/>
      <c r="F175" s="113"/>
      <c r="G175" s="114"/>
    </row>
    <row r="176" spans="1:9" ht="54" customHeight="1" x14ac:dyDescent="0.25">
      <c r="C176" s="3" t="s">
        <v>0</v>
      </c>
      <c r="D176" s="19" t="s">
        <v>1</v>
      </c>
      <c r="E176" s="4" t="s">
        <v>150</v>
      </c>
      <c r="F176" s="77" t="s">
        <v>157</v>
      </c>
      <c r="G176" s="77" t="s">
        <v>158</v>
      </c>
    </row>
    <row r="177" spans="3:7" x14ac:dyDescent="0.2">
      <c r="C177" s="130"/>
      <c r="D177" s="62" t="s">
        <v>91</v>
      </c>
      <c r="E177" s="88">
        <v>2</v>
      </c>
      <c r="F177" s="133"/>
      <c r="G177" s="97"/>
    </row>
    <row r="178" spans="3:7" x14ac:dyDescent="0.2">
      <c r="C178" s="131"/>
      <c r="D178" s="62" t="s">
        <v>17</v>
      </c>
      <c r="E178" s="89"/>
      <c r="F178" s="134"/>
      <c r="G178" s="98"/>
    </row>
    <row r="179" spans="3:7" x14ac:dyDescent="0.2">
      <c r="C179" s="131"/>
      <c r="D179" s="62" t="s">
        <v>92</v>
      </c>
      <c r="E179" s="89"/>
      <c r="F179" s="134"/>
      <c r="G179" s="98"/>
    </row>
    <row r="180" spans="3:7" x14ac:dyDescent="0.2">
      <c r="C180" s="131"/>
      <c r="D180" s="62" t="s">
        <v>128</v>
      </c>
      <c r="E180" s="89"/>
      <c r="F180" s="134"/>
      <c r="G180" s="98"/>
    </row>
    <row r="181" spans="3:7" x14ac:dyDescent="0.2">
      <c r="C181" s="131"/>
      <c r="D181" s="65" t="s">
        <v>129</v>
      </c>
      <c r="E181" s="89"/>
      <c r="F181" s="134"/>
      <c r="G181" s="98"/>
    </row>
    <row r="182" spans="3:7" x14ac:dyDescent="0.2">
      <c r="C182" s="131"/>
      <c r="D182" s="63" t="s">
        <v>87</v>
      </c>
      <c r="E182" s="89"/>
      <c r="F182" s="134"/>
      <c r="G182" s="98"/>
    </row>
    <row r="183" spans="3:7" x14ac:dyDescent="0.2">
      <c r="C183" s="131"/>
      <c r="D183" s="62" t="s">
        <v>133</v>
      </c>
      <c r="E183" s="89"/>
      <c r="F183" s="134"/>
      <c r="G183" s="98"/>
    </row>
    <row r="184" spans="3:7" x14ac:dyDescent="0.2">
      <c r="C184" s="132"/>
      <c r="D184" s="63" t="s">
        <v>131</v>
      </c>
      <c r="E184" s="90"/>
      <c r="F184" s="135"/>
      <c r="G184" s="99"/>
    </row>
    <row r="185" spans="3:7" ht="15.75" hidden="1" x14ac:dyDescent="0.25">
      <c r="C185" s="54"/>
      <c r="D185" s="8"/>
      <c r="E185" s="137"/>
      <c r="F185" s="137"/>
      <c r="G185" s="55">
        <f>SUM(G177:G177)</f>
        <v>0</v>
      </c>
    </row>
    <row r="186" spans="3:7" ht="15.75" hidden="1" x14ac:dyDescent="0.25">
      <c r="C186" s="7"/>
      <c r="D186" s="8"/>
      <c r="E186" s="84" t="s">
        <v>4</v>
      </c>
      <c r="F186" s="85"/>
      <c r="G186" s="10">
        <f>G185*19%</f>
        <v>0</v>
      </c>
    </row>
    <row r="187" spans="3:7" ht="15.75" hidden="1" x14ac:dyDescent="0.25">
      <c r="C187" s="7"/>
      <c r="D187" s="11"/>
      <c r="E187" s="82" t="s">
        <v>3</v>
      </c>
      <c r="F187" s="83"/>
      <c r="G187" s="9">
        <f>SUM(G185:G186)</f>
        <v>0</v>
      </c>
    </row>
    <row r="188" spans="3:7" ht="15.75" hidden="1" customHeight="1" x14ac:dyDescent="0.2"/>
    <row r="189" spans="3:7" ht="15.75" x14ac:dyDescent="0.2">
      <c r="C189" s="112" t="s">
        <v>26</v>
      </c>
      <c r="D189" s="113"/>
      <c r="E189" s="113"/>
      <c r="F189" s="113"/>
      <c r="G189" s="114"/>
    </row>
    <row r="190" spans="3:7" ht="54" customHeight="1" x14ac:dyDescent="0.25">
      <c r="C190" s="3" t="s">
        <v>0</v>
      </c>
      <c r="D190" s="19" t="s">
        <v>1</v>
      </c>
      <c r="E190" s="4" t="s">
        <v>150</v>
      </c>
      <c r="F190" s="77" t="s">
        <v>157</v>
      </c>
      <c r="G190" s="77" t="s">
        <v>158</v>
      </c>
    </row>
    <row r="191" spans="3:7" x14ac:dyDescent="0.2">
      <c r="C191" s="130"/>
      <c r="D191" s="62" t="s">
        <v>9</v>
      </c>
      <c r="E191" s="88">
        <v>1</v>
      </c>
      <c r="F191" s="133"/>
      <c r="G191" s="97"/>
    </row>
    <row r="192" spans="3:7" x14ac:dyDescent="0.2">
      <c r="C192" s="131"/>
      <c r="D192" s="62" t="s">
        <v>17</v>
      </c>
      <c r="E192" s="89"/>
      <c r="F192" s="134"/>
      <c r="G192" s="98"/>
    </row>
    <row r="193" spans="3:7" x14ac:dyDescent="0.2">
      <c r="C193" s="131"/>
      <c r="D193" s="62" t="s">
        <v>74</v>
      </c>
      <c r="E193" s="89"/>
      <c r="F193" s="134"/>
      <c r="G193" s="98"/>
    </row>
    <row r="194" spans="3:7" x14ac:dyDescent="0.2">
      <c r="C194" s="131"/>
      <c r="D194" s="62" t="s">
        <v>128</v>
      </c>
      <c r="E194" s="89"/>
      <c r="F194" s="134"/>
      <c r="G194" s="98"/>
    </row>
    <row r="195" spans="3:7" x14ac:dyDescent="0.2">
      <c r="C195" s="131"/>
      <c r="D195" s="65" t="s">
        <v>132</v>
      </c>
      <c r="E195" s="89"/>
      <c r="F195" s="134"/>
      <c r="G195" s="98"/>
    </row>
    <row r="196" spans="3:7" x14ac:dyDescent="0.2">
      <c r="C196" s="131"/>
      <c r="D196" s="63" t="s">
        <v>87</v>
      </c>
      <c r="E196" s="89"/>
      <c r="F196" s="134"/>
      <c r="G196" s="98"/>
    </row>
    <row r="197" spans="3:7" x14ac:dyDescent="0.2">
      <c r="C197" s="131"/>
      <c r="D197" s="62" t="s">
        <v>133</v>
      </c>
      <c r="E197" s="89"/>
      <c r="F197" s="134"/>
      <c r="G197" s="98"/>
    </row>
    <row r="198" spans="3:7" x14ac:dyDescent="0.2">
      <c r="C198" s="132"/>
      <c r="D198" s="63" t="s">
        <v>131</v>
      </c>
      <c r="E198" s="90"/>
      <c r="F198" s="135"/>
      <c r="G198" s="99"/>
    </row>
    <row r="199" spans="3:7" ht="15.75" hidden="1" x14ac:dyDescent="0.25">
      <c r="C199" s="54"/>
      <c r="D199" s="8"/>
      <c r="E199" s="137"/>
      <c r="F199" s="137"/>
      <c r="G199" s="55">
        <f>SUM(G191:G191)</f>
        <v>0</v>
      </c>
    </row>
    <row r="200" spans="3:7" ht="15.75" hidden="1" x14ac:dyDescent="0.25">
      <c r="C200" s="7"/>
      <c r="D200" s="8"/>
      <c r="E200" s="84" t="s">
        <v>4</v>
      </c>
      <c r="F200" s="85"/>
      <c r="G200" s="10">
        <f>G199*19%</f>
        <v>0</v>
      </c>
    </row>
    <row r="201" spans="3:7" ht="15.75" hidden="1" x14ac:dyDescent="0.25">
      <c r="C201" s="7"/>
      <c r="D201" s="11"/>
      <c r="E201" s="82" t="s">
        <v>3</v>
      </c>
      <c r="F201" s="83"/>
      <c r="G201" s="9">
        <f>SUM(G199:G200)</f>
        <v>0</v>
      </c>
    </row>
    <row r="202" spans="3:7" hidden="1" x14ac:dyDescent="0.2"/>
    <row r="203" spans="3:7" ht="15.75" x14ac:dyDescent="0.2">
      <c r="C203" s="112" t="s">
        <v>51</v>
      </c>
      <c r="D203" s="113"/>
      <c r="E203" s="113"/>
      <c r="F203" s="113"/>
      <c r="G203" s="114"/>
    </row>
    <row r="204" spans="3:7" ht="54" customHeight="1" x14ac:dyDescent="0.25">
      <c r="C204" s="3" t="s">
        <v>0</v>
      </c>
      <c r="D204" s="19" t="s">
        <v>1</v>
      </c>
      <c r="E204" s="4" t="s">
        <v>150</v>
      </c>
      <c r="F204" s="77" t="s">
        <v>157</v>
      </c>
      <c r="G204" s="77" t="s">
        <v>158</v>
      </c>
    </row>
    <row r="205" spans="3:7" x14ac:dyDescent="0.2">
      <c r="C205" s="130"/>
      <c r="D205" s="62" t="s">
        <v>91</v>
      </c>
      <c r="E205" s="88">
        <v>9</v>
      </c>
      <c r="F205" s="133"/>
      <c r="G205" s="97"/>
    </row>
    <row r="206" spans="3:7" x14ac:dyDescent="0.2">
      <c r="C206" s="131"/>
      <c r="D206" s="62" t="s">
        <v>17</v>
      </c>
      <c r="E206" s="89"/>
      <c r="F206" s="134"/>
      <c r="G206" s="98"/>
    </row>
    <row r="207" spans="3:7" x14ac:dyDescent="0.2">
      <c r="C207" s="131"/>
      <c r="D207" s="62" t="s">
        <v>92</v>
      </c>
      <c r="E207" s="89"/>
      <c r="F207" s="134"/>
      <c r="G207" s="98"/>
    </row>
    <row r="208" spans="3:7" x14ac:dyDescent="0.2">
      <c r="C208" s="131"/>
      <c r="D208" s="62" t="s">
        <v>128</v>
      </c>
      <c r="E208" s="89"/>
      <c r="F208" s="134"/>
      <c r="G208" s="98"/>
    </row>
    <row r="209" spans="3:7" x14ac:dyDescent="0.2">
      <c r="C209" s="131"/>
      <c r="D209" s="65" t="s">
        <v>129</v>
      </c>
      <c r="E209" s="89"/>
      <c r="F209" s="134"/>
      <c r="G209" s="98"/>
    </row>
    <row r="210" spans="3:7" x14ac:dyDescent="0.2">
      <c r="C210" s="131"/>
      <c r="D210" s="63" t="s">
        <v>87</v>
      </c>
      <c r="E210" s="89"/>
      <c r="F210" s="134"/>
      <c r="G210" s="98"/>
    </row>
    <row r="211" spans="3:7" x14ac:dyDescent="0.2">
      <c r="C211" s="131"/>
      <c r="D211" s="62" t="s">
        <v>133</v>
      </c>
      <c r="E211" s="89"/>
      <c r="F211" s="134"/>
      <c r="G211" s="98"/>
    </row>
    <row r="212" spans="3:7" x14ac:dyDescent="0.2">
      <c r="C212" s="132"/>
      <c r="D212" s="63" t="s">
        <v>131</v>
      </c>
      <c r="E212" s="90"/>
      <c r="F212" s="135"/>
      <c r="G212" s="99"/>
    </row>
    <row r="213" spans="3:7" ht="15.75" hidden="1" x14ac:dyDescent="0.25">
      <c r="C213" s="54"/>
      <c r="D213" s="8"/>
      <c r="E213" s="137"/>
      <c r="F213" s="137"/>
      <c r="G213" s="55">
        <f>SUM(G205:G205)</f>
        <v>0</v>
      </c>
    </row>
    <row r="214" spans="3:7" ht="15.75" hidden="1" x14ac:dyDescent="0.25">
      <c r="C214" s="7"/>
      <c r="D214" s="8"/>
      <c r="E214" s="84" t="s">
        <v>4</v>
      </c>
      <c r="F214" s="85"/>
      <c r="G214" s="10">
        <f>G213*19%</f>
        <v>0</v>
      </c>
    </row>
    <row r="215" spans="3:7" ht="15.75" hidden="1" x14ac:dyDescent="0.25">
      <c r="C215" s="7"/>
      <c r="D215" s="11"/>
      <c r="E215" s="82" t="s">
        <v>3</v>
      </c>
      <c r="F215" s="83"/>
      <c r="G215" s="9">
        <f>SUM(G213:G214)</f>
        <v>0</v>
      </c>
    </row>
    <row r="216" spans="3:7" hidden="1" x14ac:dyDescent="0.2"/>
    <row r="217" spans="3:7" ht="15.75" x14ac:dyDescent="0.2">
      <c r="C217" s="112" t="s">
        <v>15</v>
      </c>
      <c r="D217" s="113"/>
      <c r="E217" s="113"/>
      <c r="F217" s="113"/>
      <c r="G217" s="114"/>
    </row>
    <row r="218" spans="3:7" ht="54" customHeight="1" x14ac:dyDescent="0.25">
      <c r="C218" s="3" t="s">
        <v>0</v>
      </c>
      <c r="D218" s="19" t="s">
        <v>1</v>
      </c>
      <c r="E218" s="4" t="s">
        <v>150</v>
      </c>
      <c r="F218" s="77" t="s">
        <v>157</v>
      </c>
      <c r="G218" s="77" t="s">
        <v>158</v>
      </c>
    </row>
    <row r="219" spans="3:7" x14ac:dyDescent="0.2">
      <c r="C219" s="130"/>
      <c r="D219" s="64" t="s">
        <v>27</v>
      </c>
      <c r="E219" s="88">
        <v>1</v>
      </c>
      <c r="F219" s="133"/>
      <c r="G219" s="97"/>
    </row>
    <row r="220" spans="3:7" x14ac:dyDescent="0.2">
      <c r="C220" s="131"/>
      <c r="D220" s="62" t="s">
        <v>81</v>
      </c>
      <c r="E220" s="89"/>
      <c r="F220" s="134"/>
      <c r="G220" s="98"/>
    </row>
    <row r="221" spans="3:7" x14ac:dyDescent="0.2">
      <c r="C221" s="131"/>
      <c r="D221" s="62" t="s">
        <v>82</v>
      </c>
      <c r="E221" s="89"/>
      <c r="F221" s="134"/>
      <c r="G221" s="98"/>
    </row>
    <row r="222" spans="3:7" x14ac:dyDescent="0.2">
      <c r="C222" s="131"/>
      <c r="D222" s="62" t="s">
        <v>83</v>
      </c>
      <c r="E222" s="89"/>
      <c r="F222" s="134"/>
      <c r="G222" s="98"/>
    </row>
    <row r="223" spans="3:7" x14ac:dyDescent="0.2">
      <c r="C223" s="131"/>
      <c r="D223" s="62" t="s">
        <v>84</v>
      </c>
      <c r="E223" s="89"/>
      <c r="F223" s="134"/>
      <c r="G223" s="98"/>
    </row>
    <row r="224" spans="3:7" x14ac:dyDescent="0.2">
      <c r="C224" s="131"/>
      <c r="D224" s="62" t="s">
        <v>126</v>
      </c>
      <c r="E224" s="89"/>
      <c r="F224" s="134"/>
      <c r="G224" s="98"/>
    </row>
    <row r="225" spans="3:7" x14ac:dyDescent="0.2">
      <c r="C225" s="132"/>
      <c r="D225" s="66"/>
      <c r="E225" s="90"/>
      <c r="F225" s="135"/>
      <c r="G225" s="99"/>
    </row>
    <row r="226" spans="3:7" ht="15.75" hidden="1" x14ac:dyDescent="0.25">
      <c r="C226" s="54"/>
      <c r="D226" s="8"/>
      <c r="E226" s="137"/>
      <c r="F226" s="137"/>
      <c r="G226" s="55">
        <f>SUM(G219:G219)</f>
        <v>0</v>
      </c>
    </row>
    <row r="227" spans="3:7" ht="15.75" hidden="1" x14ac:dyDescent="0.25">
      <c r="C227" s="7"/>
      <c r="D227" s="8"/>
      <c r="E227" s="84" t="s">
        <v>4</v>
      </c>
      <c r="F227" s="85"/>
      <c r="G227" s="10">
        <f>G226*19%</f>
        <v>0</v>
      </c>
    </row>
    <row r="228" spans="3:7" ht="15.75" hidden="1" x14ac:dyDescent="0.25">
      <c r="C228" s="7"/>
      <c r="D228" s="11"/>
      <c r="E228" s="82" t="s">
        <v>3</v>
      </c>
      <c r="F228" s="83"/>
      <c r="G228" s="9">
        <f>SUM(G226:G227)</f>
        <v>0</v>
      </c>
    </row>
    <row r="229" spans="3:7" hidden="1" x14ac:dyDescent="0.2"/>
    <row r="230" spans="3:7" ht="15.75" x14ac:dyDescent="0.2">
      <c r="C230" s="112" t="s">
        <v>52</v>
      </c>
      <c r="D230" s="113"/>
      <c r="E230" s="113"/>
      <c r="F230" s="113"/>
      <c r="G230" s="114"/>
    </row>
    <row r="231" spans="3:7" ht="54" customHeight="1" x14ac:dyDescent="0.25">
      <c r="C231" s="3" t="s">
        <v>0</v>
      </c>
      <c r="D231" s="19" t="s">
        <v>1</v>
      </c>
      <c r="E231" s="4" t="s">
        <v>150</v>
      </c>
      <c r="F231" s="77" t="s">
        <v>157</v>
      </c>
      <c r="G231" s="77" t="s">
        <v>158</v>
      </c>
    </row>
    <row r="232" spans="3:7" x14ac:dyDescent="0.2">
      <c r="C232" s="130"/>
      <c r="D232" s="62" t="s">
        <v>9</v>
      </c>
      <c r="E232" s="88">
        <v>1</v>
      </c>
      <c r="F232" s="133"/>
      <c r="G232" s="97"/>
    </row>
    <row r="233" spans="3:7" x14ac:dyDescent="0.2">
      <c r="C233" s="131"/>
      <c r="D233" s="62" t="s">
        <v>17</v>
      </c>
      <c r="E233" s="89"/>
      <c r="F233" s="134"/>
      <c r="G233" s="98"/>
    </row>
    <row r="234" spans="3:7" x14ac:dyDescent="0.2">
      <c r="C234" s="131"/>
      <c r="D234" s="62" t="s">
        <v>74</v>
      </c>
      <c r="E234" s="89"/>
      <c r="F234" s="134"/>
      <c r="G234" s="98"/>
    </row>
    <row r="235" spans="3:7" x14ac:dyDescent="0.2">
      <c r="C235" s="131"/>
      <c r="D235" s="62" t="s">
        <v>128</v>
      </c>
      <c r="E235" s="89"/>
      <c r="F235" s="134"/>
      <c r="G235" s="98"/>
    </row>
    <row r="236" spans="3:7" x14ac:dyDescent="0.2">
      <c r="C236" s="131"/>
      <c r="D236" s="65" t="s">
        <v>132</v>
      </c>
      <c r="E236" s="89"/>
      <c r="F236" s="134"/>
      <c r="G236" s="98"/>
    </row>
    <row r="237" spans="3:7" x14ac:dyDescent="0.2">
      <c r="C237" s="131"/>
      <c r="D237" s="63" t="s">
        <v>87</v>
      </c>
      <c r="E237" s="89"/>
      <c r="F237" s="134"/>
      <c r="G237" s="98"/>
    </row>
    <row r="238" spans="3:7" x14ac:dyDescent="0.2">
      <c r="C238" s="131"/>
      <c r="D238" s="62" t="s">
        <v>133</v>
      </c>
      <c r="E238" s="89"/>
      <c r="F238" s="134"/>
      <c r="G238" s="98"/>
    </row>
    <row r="239" spans="3:7" x14ac:dyDescent="0.2">
      <c r="C239" s="132"/>
      <c r="D239" s="63" t="s">
        <v>131</v>
      </c>
      <c r="E239" s="90"/>
      <c r="F239" s="135"/>
      <c r="G239" s="99"/>
    </row>
    <row r="240" spans="3:7" ht="15.75" hidden="1" x14ac:dyDescent="0.25">
      <c r="C240" s="54"/>
      <c r="D240" s="8"/>
      <c r="E240" s="137"/>
      <c r="F240" s="137"/>
      <c r="G240" s="55">
        <f>SUM(G232:G232)</f>
        <v>0</v>
      </c>
    </row>
    <row r="241" spans="3:7" ht="15.75" hidden="1" x14ac:dyDescent="0.25">
      <c r="C241" s="7"/>
      <c r="D241" s="8"/>
      <c r="E241" s="84" t="s">
        <v>4</v>
      </c>
      <c r="F241" s="85"/>
      <c r="G241" s="10">
        <f>G240*19%</f>
        <v>0</v>
      </c>
    </row>
    <row r="242" spans="3:7" ht="15.75" hidden="1" x14ac:dyDescent="0.25">
      <c r="C242" s="7"/>
      <c r="D242" s="11"/>
      <c r="E242" s="82" t="s">
        <v>3</v>
      </c>
      <c r="F242" s="83"/>
      <c r="G242" s="9">
        <f>SUM(G240:G241)</f>
        <v>0</v>
      </c>
    </row>
    <row r="243" spans="3:7" hidden="1" x14ac:dyDescent="0.2"/>
    <row r="244" spans="3:7" ht="15.75" x14ac:dyDescent="0.2">
      <c r="C244" s="112" t="s">
        <v>53</v>
      </c>
      <c r="D244" s="113"/>
      <c r="E244" s="113"/>
      <c r="F244" s="113"/>
      <c r="G244" s="114"/>
    </row>
    <row r="245" spans="3:7" ht="54" customHeight="1" x14ac:dyDescent="0.25">
      <c r="C245" s="3" t="s">
        <v>0</v>
      </c>
      <c r="D245" s="19" t="s">
        <v>1</v>
      </c>
      <c r="E245" s="4" t="s">
        <v>150</v>
      </c>
      <c r="F245" s="77" t="s">
        <v>157</v>
      </c>
      <c r="G245" s="77" t="s">
        <v>158</v>
      </c>
    </row>
    <row r="246" spans="3:7" x14ac:dyDescent="0.2">
      <c r="C246" s="130"/>
      <c r="D246" s="62" t="s">
        <v>91</v>
      </c>
      <c r="E246" s="88">
        <v>18</v>
      </c>
      <c r="F246" s="133"/>
      <c r="G246" s="97"/>
    </row>
    <row r="247" spans="3:7" x14ac:dyDescent="0.2">
      <c r="C247" s="131"/>
      <c r="D247" s="62" t="s">
        <v>17</v>
      </c>
      <c r="E247" s="89"/>
      <c r="F247" s="134"/>
      <c r="G247" s="98"/>
    </row>
    <row r="248" spans="3:7" x14ac:dyDescent="0.2">
      <c r="C248" s="131"/>
      <c r="D248" s="62" t="s">
        <v>92</v>
      </c>
      <c r="E248" s="89"/>
      <c r="F248" s="134"/>
      <c r="G248" s="98"/>
    </row>
    <row r="249" spans="3:7" x14ac:dyDescent="0.2">
      <c r="C249" s="131"/>
      <c r="D249" s="62" t="s">
        <v>128</v>
      </c>
      <c r="E249" s="89"/>
      <c r="F249" s="134"/>
      <c r="G249" s="98"/>
    </row>
    <row r="250" spans="3:7" x14ac:dyDescent="0.2">
      <c r="C250" s="131"/>
      <c r="D250" s="65" t="s">
        <v>129</v>
      </c>
      <c r="E250" s="89"/>
      <c r="F250" s="134"/>
      <c r="G250" s="98"/>
    </row>
    <row r="251" spans="3:7" x14ac:dyDescent="0.2">
      <c r="C251" s="131"/>
      <c r="D251" s="63" t="s">
        <v>87</v>
      </c>
      <c r="E251" s="89"/>
      <c r="F251" s="134"/>
      <c r="G251" s="98"/>
    </row>
    <row r="252" spans="3:7" x14ac:dyDescent="0.2">
      <c r="C252" s="131"/>
      <c r="D252" s="62" t="s">
        <v>133</v>
      </c>
      <c r="E252" s="89"/>
      <c r="F252" s="134"/>
      <c r="G252" s="98"/>
    </row>
    <row r="253" spans="3:7" x14ac:dyDescent="0.2">
      <c r="C253" s="132"/>
      <c r="D253" s="63" t="s">
        <v>131</v>
      </c>
      <c r="E253" s="90"/>
      <c r="F253" s="135"/>
      <c r="G253" s="99"/>
    </row>
    <row r="254" spans="3:7" ht="15.75" hidden="1" x14ac:dyDescent="0.25">
      <c r="C254" s="54"/>
      <c r="D254" s="8"/>
      <c r="E254" s="137"/>
      <c r="F254" s="137"/>
      <c r="G254" s="55">
        <f>SUM(G246:G246)</f>
        <v>0</v>
      </c>
    </row>
    <row r="255" spans="3:7" ht="15.75" hidden="1" x14ac:dyDescent="0.25">
      <c r="C255" s="7"/>
      <c r="D255" s="8"/>
      <c r="E255" s="84" t="s">
        <v>4</v>
      </c>
      <c r="F255" s="85"/>
      <c r="G255" s="10">
        <f>G254*19%</f>
        <v>0</v>
      </c>
    </row>
    <row r="256" spans="3:7" ht="15.75" hidden="1" x14ac:dyDescent="0.25">
      <c r="C256" s="7"/>
      <c r="D256" s="11"/>
      <c r="E256" s="82" t="s">
        <v>3</v>
      </c>
      <c r="F256" s="83"/>
      <c r="G256" s="9">
        <f>SUM(G254:G255)</f>
        <v>0</v>
      </c>
    </row>
    <row r="257" spans="3:7" hidden="1" x14ac:dyDescent="0.2"/>
    <row r="258" spans="3:7" ht="15.75" x14ac:dyDescent="0.2">
      <c r="C258" s="112" t="s">
        <v>28</v>
      </c>
      <c r="D258" s="113"/>
      <c r="E258" s="113"/>
      <c r="F258" s="113"/>
      <c r="G258" s="114"/>
    </row>
    <row r="259" spans="3:7" ht="54" customHeight="1" x14ac:dyDescent="0.25">
      <c r="C259" s="3" t="s">
        <v>0</v>
      </c>
      <c r="D259" s="19" t="s">
        <v>1</v>
      </c>
      <c r="E259" s="4" t="s">
        <v>150</v>
      </c>
      <c r="F259" s="77" t="s">
        <v>157</v>
      </c>
      <c r="G259" s="77" t="s">
        <v>158</v>
      </c>
    </row>
    <row r="260" spans="3:7" x14ac:dyDescent="0.2">
      <c r="C260" s="130"/>
      <c r="D260" s="62" t="s">
        <v>91</v>
      </c>
      <c r="E260" s="88">
        <v>1</v>
      </c>
      <c r="F260" s="133"/>
      <c r="G260" s="97"/>
    </row>
    <row r="261" spans="3:7" x14ac:dyDescent="0.2">
      <c r="C261" s="131"/>
      <c r="D261" s="62" t="s">
        <v>17</v>
      </c>
      <c r="E261" s="89"/>
      <c r="F261" s="134"/>
      <c r="G261" s="98"/>
    </row>
    <row r="262" spans="3:7" x14ac:dyDescent="0.2">
      <c r="C262" s="131"/>
      <c r="D262" s="62" t="s">
        <v>92</v>
      </c>
      <c r="E262" s="89"/>
      <c r="F262" s="134"/>
      <c r="G262" s="98"/>
    </row>
    <row r="263" spans="3:7" x14ac:dyDescent="0.2">
      <c r="C263" s="131"/>
      <c r="D263" s="62" t="s">
        <v>128</v>
      </c>
      <c r="E263" s="89"/>
      <c r="F263" s="134"/>
      <c r="G263" s="98"/>
    </row>
    <row r="264" spans="3:7" x14ac:dyDescent="0.2">
      <c r="C264" s="131"/>
      <c r="D264" s="65" t="s">
        <v>129</v>
      </c>
      <c r="E264" s="89"/>
      <c r="F264" s="134"/>
      <c r="G264" s="98"/>
    </row>
    <row r="265" spans="3:7" x14ac:dyDescent="0.2">
      <c r="C265" s="131"/>
      <c r="D265" s="63" t="s">
        <v>87</v>
      </c>
      <c r="E265" s="89"/>
      <c r="F265" s="134"/>
      <c r="G265" s="98"/>
    </row>
    <row r="266" spans="3:7" x14ac:dyDescent="0.2">
      <c r="C266" s="131"/>
      <c r="D266" s="62" t="s">
        <v>133</v>
      </c>
      <c r="E266" s="89"/>
      <c r="F266" s="134"/>
      <c r="G266" s="98"/>
    </row>
    <row r="267" spans="3:7" x14ac:dyDescent="0.2">
      <c r="C267" s="132"/>
      <c r="D267" s="63" t="s">
        <v>131</v>
      </c>
      <c r="E267" s="90"/>
      <c r="F267" s="135"/>
      <c r="G267" s="99"/>
    </row>
    <row r="268" spans="3:7" ht="15.75" hidden="1" x14ac:dyDescent="0.25">
      <c r="C268" s="54"/>
      <c r="D268" s="8"/>
      <c r="E268" s="137"/>
      <c r="F268" s="137"/>
      <c r="G268" s="55">
        <f>SUM(G260:G260)</f>
        <v>0</v>
      </c>
    </row>
    <row r="269" spans="3:7" ht="15.75" hidden="1" x14ac:dyDescent="0.25">
      <c r="C269" s="7"/>
      <c r="D269" s="8"/>
      <c r="E269" s="84" t="s">
        <v>4</v>
      </c>
      <c r="F269" s="85"/>
      <c r="G269" s="10">
        <f>G268*19%</f>
        <v>0</v>
      </c>
    </row>
    <row r="270" spans="3:7" ht="15.75" hidden="1" x14ac:dyDescent="0.25">
      <c r="C270" s="7"/>
      <c r="D270" s="11"/>
      <c r="E270" s="82" t="s">
        <v>3</v>
      </c>
      <c r="F270" s="83"/>
      <c r="G270" s="9">
        <f>SUM(G268:G269)</f>
        <v>0</v>
      </c>
    </row>
    <row r="271" spans="3:7" hidden="1" x14ac:dyDescent="0.2"/>
    <row r="272" spans="3:7" ht="15.75" x14ac:dyDescent="0.2">
      <c r="C272" s="112" t="s">
        <v>29</v>
      </c>
      <c r="D272" s="113"/>
      <c r="E272" s="113"/>
      <c r="F272" s="113"/>
      <c r="G272" s="114"/>
    </row>
    <row r="273" spans="3:7" ht="54" customHeight="1" x14ac:dyDescent="0.25">
      <c r="C273" s="3" t="s">
        <v>0</v>
      </c>
      <c r="D273" s="3" t="s">
        <v>1</v>
      </c>
      <c r="E273" s="4" t="s">
        <v>150</v>
      </c>
      <c r="F273" s="77" t="s">
        <v>157</v>
      </c>
      <c r="G273" s="77" t="s">
        <v>158</v>
      </c>
    </row>
    <row r="274" spans="3:7" x14ac:dyDescent="0.2">
      <c r="C274" s="130"/>
      <c r="D274" s="62" t="s">
        <v>24</v>
      </c>
      <c r="E274" s="88">
        <v>8</v>
      </c>
      <c r="F274" s="133"/>
      <c r="G274" s="97"/>
    </row>
    <row r="275" spans="3:7" x14ac:dyDescent="0.2">
      <c r="C275" s="131"/>
      <c r="D275" s="62" t="s">
        <v>135</v>
      </c>
      <c r="E275" s="89"/>
      <c r="F275" s="134"/>
      <c r="G275" s="98"/>
    </row>
    <row r="276" spans="3:7" x14ac:dyDescent="0.2">
      <c r="C276" s="131"/>
      <c r="D276" s="65" t="s">
        <v>129</v>
      </c>
      <c r="E276" s="89"/>
      <c r="F276" s="134"/>
      <c r="G276" s="98"/>
    </row>
    <row r="277" spans="3:7" x14ac:dyDescent="0.2">
      <c r="C277" s="131"/>
      <c r="D277" s="63" t="s">
        <v>87</v>
      </c>
      <c r="E277" s="89"/>
      <c r="F277" s="134"/>
      <c r="G277" s="98"/>
    </row>
    <row r="278" spans="3:7" x14ac:dyDescent="0.2">
      <c r="C278" s="131"/>
      <c r="D278" s="62" t="s">
        <v>97</v>
      </c>
      <c r="E278" s="89"/>
      <c r="F278" s="134"/>
      <c r="G278" s="98"/>
    </row>
    <row r="279" spans="3:7" x14ac:dyDescent="0.2">
      <c r="C279" s="131"/>
      <c r="D279" s="62" t="s">
        <v>106</v>
      </c>
      <c r="E279" s="89"/>
      <c r="F279" s="134"/>
      <c r="G279" s="98"/>
    </row>
    <row r="280" spans="3:7" x14ac:dyDescent="0.2">
      <c r="C280" s="131"/>
      <c r="D280" s="62" t="s">
        <v>136</v>
      </c>
      <c r="E280" s="89"/>
      <c r="F280" s="134"/>
      <c r="G280" s="98"/>
    </row>
    <row r="281" spans="3:7" x14ac:dyDescent="0.2">
      <c r="C281" s="131"/>
      <c r="D281" s="62" t="s">
        <v>137</v>
      </c>
      <c r="E281" s="89"/>
      <c r="F281" s="134"/>
      <c r="G281" s="98"/>
    </row>
    <row r="282" spans="3:7" x14ac:dyDescent="0.2">
      <c r="C282" s="131"/>
      <c r="D282" s="63" t="s">
        <v>138</v>
      </c>
      <c r="E282" s="89"/>
      <c r="F282" s="134"/>
      <c r="G282" s="98"/>
    </row>
    <row r="283" spans="3:7" x14ac:dyDescent="0.2">
      <c r="C283" s="131"/>
      <c r="D283" s="63" t="s">
        <v>98</v>
      </c>
      <c r="E283" s="89"/>
      <c r="F283" s="134"/>
      <c r="G283" s="98"/>
    </row>
    <row r="284" spans="3:7" x14ac:dyDescent="0.2">
      <c r="C284" s="132"/>
      <c r="D284" s="63" t="s">
        <v>139</v>
      </c>
      <c r="E284" s="90"/>
      <c r="F284" s="135"/>
      <c r="G284" s="99"/>
    </row>
    <row r="285" spans="3:7" ht="15.75" hidden="1" x14ac:dyDescent="0.25">
      <c r="C285" s="54"/>
      <c r="D285" s="8"/>
      <c r="E285" s="137"/>
      <c r="F285" s="137"/>
      <c r="G285" s="55">
        <f>SUM(G274:G274)</f>
        <v>0</v>
      </c>
    </row>
    <row r="286" spans="3:7" ht="15.75" hidden="1" x14ac:dyDescent="0.25">
      <c r="C286" s="7"/>
      <c r="D286" s="8"/>
      <c r="E286" s="84" t="s">
        <v>4</v>
      </c>
      <c r="F286" s="85"/>
      <c r="G286" s="10">
        <f>G285*19%</f>
        <v>0</v>
      </c>
    </row>
    <row r="287" spans="3:7" ht="15.75" hidden="1" x14ac:dyDescent="0.25">
      <c r="C287" s="7"/>
      <c r="D287" s="11"/>
      <c r="E287" s="82" t="s">
        <v>3</v>
      </c>
      <c r="F287" s="83"/>
      <c r="G287" s="9">
        <f>SUM(G285:G286)</f>
        <v>0</v>
      </c>
    </row>
    <row r="288" spans="3:7" hidden="1" x14ac:dyDescent="0.2"/>
    <row r="289" spans="3:7" ht="15.75" x14ac:dyDescent="0.2">
      <c r="C289" s="112" t="s">
        <v>30</v>
      </c>
      <c r="D289" s="113"/>
      <c r="E289" s="113"/>
      <c r="F289" s="113"/>
      <c r="G289" s="114"/>
    </row>
    <row r="290" spans="3:7" ht="54" customHeight="1" x14ac:dyDescent="0.25">
      <c r="C290" s="3" t="s">
        <v>0</v>
      </c>
      <c r="D290" s="19" t="s">
        <v>1</v>
      </c>
      <c r="E290" s="4" t="s">
        <v>150</v>
      </c>
      <c r="F290" s="77" t="s">
        <v>157</v>
      </c>
      <c r="G290" s="77" t="s">
        <v>158</v>
      </c>
    </row>
    <row r="291" spans="3:7" x14ac:dyDescent="0.2">
      <c r="C291" s="130"/>
      <c r="D291" s="62" t="s">
        <v>24</v>
      </c>
      <c r="E291" s="88">
        <v>1</v>
      </c>
      <c r="F291" s="133"/>
      <c r="G291" s="97"/>
    </row>
    <row r="292" spans="3:7" x14ac:dyDescent="0.2">
      <c r="C292" s="131"/>
      <c r="D292" s="62" t="s">
        <v>96</v>
      </c>
      <c r="E292" s="89"/>
      <c r="F292" s="134"/>
      <c r="G292" s="98"/>
    </row>
    <row r="293" spans="3:7" x14ac:dyDescent="0.2">
      <c r="C293" s="131"/>
      <c r="D293" s="62" t="s">
        <v>85</v>
      </c>
      <c r="E293" s="89"/>
      <c r="F293" s="134"/>
      <c r="G293" s="98"/>
    </row>
    <row r="294" spans="3:7" x14ac:dyDescent="0.2">
      <c r="C294" s="131"/>
      <c r="D294" s="62" t="s">
        <v>128</v>
      </c>
      <c r="E294" s="89"/>
      <c r="F294" s="134"/>
      <c r="G294" s="98"/>
    </row>
    <row r="295" spans="3:7" x14ac:dyDescent="0.2">
      <c r="C295" s="131"/>
      <c r="D295" s="62" t="s">
        <v>134</v>
      </c>
      <c r="E295" s="89"/>
      <c r="F295" s="134"/>
      <c r="G295" s="98"/>
    </row>
    <row r="296" spans="3:7" x14ac:dyDescent="0.2">
      <c r="C296" s="131"/>
      <c r="D296" s="62" t="s">
        <v>133</v>
      </c>
      <c r="E296" s="89"/>
      <c r="F296" s="134"/>
      <c r="G296" s="98"/>
    </row>
    <row r="297" spans="3:7" x14ac:dyDescent="0.2">
      <c r="C297" s="131"/>
      <c r="D297" s="65" t="s">
        <v>132</v>
      </c>
      <c r="E297" s="89"/>
      <c r="F297" s="134"/>
      <c r="G297" s="98"/>
    </row>
    <row r="298" spans="3:7" x14ac:dyDescent="0.2">
      <c r="C298" s="132"/>
      <c r="D298" s="63" t="s">
        <v>87</v>
      </c>
      <c r="E298" s="90"/>
      <c r="F298" s="135"/>
      <c r="G298" s="99"/>
    </row>
    <row r="299" spans="3:7" ht="15.75" hidden="1" x14ac:dyDescent="0.25">
      <c r="C299" s="54"/>
      <c r="D299" s="8"/>
      <c r="E299" s="137"/>
      <c r="F299" s="137"/>
      <c r="G299" s="55">
        <f>SUM(G291:G291)</f>
        <v>0</v>
      </c>
    </row>
    <row r="300" spans="3:7" ht="15.75" hidden="1" x14ac:dyDescent="0.25">
      <c r="C300" s="7"/>
      <c r="D300" s="8"/>
      <c r="E300" s="84" t="s">
        <v>4</v>
      </c>
      <c r="F300" s="85"/>
      <c r="G300" s="10">
        <f>G299*19%</f>
        <v>0</v>
      </c>
    </row>
    <row r="301" spans="3:7" ht="15.75" hidden="1" x14ac:dyDescent="0.25">
      <c r="C301" s="7"/>
      <c r="D301" s="11"/>
      <c r="E301" s="82" t="s">
        <v>3</v>
      </c>
      <c r="F301" s="83"/>
      <c r="G301" s="9">
        <f>SUM(G299:G300)</f>
        <v>0</v>
      </c>
    </row>
    <row r="302" spans="3:7" hidden="1" x14ac:dyDescent="0.2"/>
    <row r="303" spans="3:7" ht="15.75" x14ac:dyDescent="0.2">
      <c r="C303" s="112" t="s">
        <v>31</v>
      </c>
      <c r="D303" s="113"/>
      <c r="E303" s="113"/>
      <c r="F303" s="113"/>
      <c r="G303" s="114"/>
    </row>
    <row r="304" spans="3:7" ht="54" customHeight="1" x14ac:dyDescent="0.25">
      <c r="C304" s="49" t="s">
        <v>0</v>
      </c>
      <c r="D304" s="19" t="s">
        <v>1</v>
      </c>
      <c r="E304" s="50" t="s">
        <v>150</v>
      </c>
      <c r="F304" s="77" t="s">
        <v>157</v>
      </c>
      <c r="G304" s="77" t="s">
        <v>158</v>
      </c>
    </row>
    <row r="305" spans="2:9" x14ac:dyDescent="0.2">
      <c r="C305" s="86"/>
      <c r="D305" s="64" t="s">
        <v>32</v>
      </c>
      <c r="E305" s="87">
        <v>1</v>
      </c>
      <c r="F305" s="133"/>
      <c r="G305" s="97"/>
    </row>
    <row r="306" spans="2:9" x14ac:dyDescent="0.2">
      <c r="C306" s="86"/>
      <c r="D306" s="64" t="s">
        <v>140</v>
      </c>
      <c r="E306" s="87"/>
      <c r="F306" s="134"/>
      <c r="G306" s="98"/>
    </row>
    <row r="307" spans="2:9" x14ac:dyDescent="0.2">
      <c r="C307" s="86"/>
      <c r="D307" s="64" t="s">
        <v>141</v>
      </c>
      <c r="E307" s="87"/>
      <c r="F307" s="134"/>
      <c r="G307" s="98"/>
    </row>
    <row r="308" spans="2:9" x14ac:dyDescent="0.2">
      <c r="C308" s="86"/>
      <c r="D308" s="64" t="s">
        <v>142</v>
      </c>
      <c r="E308" s="87"/>
      <c r="F308" s="134"/>
      <c r="G308" s="98"/>
    </row>
    <row r="309" spans="2:9" x14ac:dyDescent="0.2">
      <c r="C309" s="86"/>
      <c r="D309" s="64" t="s">
        <v>99</v>
      </c>
      <c r="E309" s="87"/>
      <c r="F309" s="134"/>
      <c r="G309" s="98"/>
    </row>
    <row r="310" spans="2:9" x14ac:dyDescent="0.2">
      <c r="C310" s="86"/>
      <c r="D310" s="64" t="s">
        <v>17</v>
      </c>
      <c r="E310" s="87"/>
      <c r="F310" s="134"/>
      <c r="G310" s="98"/>
    </row>
    <row r="311" spans="2:9" x14ac:dyDescent="0.2">
      <c r="C311" s="86"/>
      <c r="D311" s="64" t="s">
        <v>100</v>
      </c>
      <c r="E311" s="87"/>
      <c r="F311" s="134"/>
      <c r="G311" s="98"/>
    </row>
    <row r="312" spans="2:9" x14ac:dyDescent="0.2">
      <c r="C312" s="86"/>
      <c r="D312" s="64" t="s">
        <v>74</v>
      </c>
      <c r="E312" s="87"/>
      <c r="F312" s="134"/>
      <c r="G312" s="98"/>
    </row>
    <row r="313" spans="2:9" x14ac:dyDescent="0.2">
      <c r="C313" s="86"/>
      <c r="D313" s="64" t="s">
        <v>132</v>
      </c>
      <c r="E313" s="87"/>
      <c r="F313" s="134"/>
      <c r="G313" s="98"/>
    </row>
    <row r="314" spans="2:9" x14ac:dyDescent="0.2">
      <c r="C314" s="86"/>
      <c r="D314" s="64" t="s">
        <v>87</v>
      </c>
      <c r="E314" s="87"/>
      <c r="F314" s="134"/>
      <c r="G314" s="98"/>
    </row>
    <row r="315" spans="2:9" ht="15.75" hidden="1" x14ac:dyDescent="0.2">
      <c r="B315" s="2"/>
      <c r="C315" s="46"/>
      <c r="D315" s="47"/>
      <c r="E315" s="41"/>
      <c r="F315" s="48"/>
      <c r="G315" s="48"/>
      <c r="H315" s="2"/>
      <c r="I315" s="2"/>
    </row>
    <row r="316" spans="2:9" ht="15.75" x14ac:dyDescent="0.2">
      <c r="C316" s="118" t="s">
        <v>57</v>
      </c>
      <c r="D316" s="118"/>
      <c r="E316" s="118"/>
      <c r="F316" s="118"/>
      <c r="G316" s="118"/>
    </row>
    <row r="317" spans="2:9" ht="15.75" x14ac:dyDescent="0.25">
      <c r="C317" s="121" t="s">
        <v>1</v>
      </c>
      <c r="D317" s="122"/>
      <c r="E317" s="122"/>
      <c r="F317" s="122"/>
      <c r="G317" s="123"/>
    </row>
    <row r="318" spans="2:9" ht="20.100000000000001" customHeight="1" x14ac:dyDescent="0.2">
      <c r="C318" s="124" t="s">
        <v>59</v>
      </c>
      <c r="D318" s="125"/>
      <c r="E318" s="125"/>
      <c r="F318" s="125"/>
      <c r="G318" s="126"/>
    </row>
    <row r="319" spans="2:9" ht="20.100000000000001" customHeight="1" x14ac:dyDescent="0.2">
      <c r="C319" s="127" t="s">
        <v>58</v>
      </c>
      <c r="D319" s="128"/>
      <c r="E319" s="128"/>
      <c r="F319" s="128"/>
      <c r="G319" s="129"/>
    </row>
    <row r="320" spans="2:9" x14ac:dyDescent="0.2">
      <c r="C320" s="7"/>
      <c r="D320" s="8"/>
    </row>
    <row r="321" spans="3:7" ht="15.75" x14ac:dyDescent="0.2">
      <c r="C321" s="112" t="s">
        <v>60</v>
      </c>
      <c r="D321" s="113"/>
      <c r="E321" s="113"/>
      <c r="F321" s="113"/>
      <c r="G321" s="114"/>
    </row>
    <row r="322" spans="3:7" ht="54" customHeight="1" x14ac:dyDescent="0.25">
      <c r="C322" s="3" t="s">
        <v>0</v>
      </c>
      <c r="D322" s="36" t="s">
        <v>1</v>
      </c>
      <c r="E322" s="4" t="s">
        <v>150</v>
      </c>
      <c r="F322" s="77" t="s">
        <v>157</v>
      </c>
      <c r="G322" s="77" t="s">
        <v>158</v>
      </c>
    </row>
    <row r="323" spans="3:7" ht="90" customHeight="1" x14ac:dyDescent="0.2">
      <c r="C323" s="110"/>
      <c r="D323" s="67" t="s">
        <v>61</v>
      </c>
      <c r="E323" s="25">
        <v>18</v>
      </c>
      <c r="F323" s="80"/>
      <c r="G323" s="80"/>
    </row>
    <row r="324" spans="3:7" ht="90" customHeight="1" x14ac:dyDescent="0.2">
      <c r="C324" s="111"/>
      <c r="D324" s="68" t="s">
        <v>62</v>
      </c>
      <c r="E324" s="25">
        <v>12</v>
      </c>
      <c r="F324" s="80"/>
      <c r="G324" s="80"/>
    </row>
    <row r="325" spans="3:7" ht="18" hidden="1" customHeight="1" x14ac:dyDescent="0.25">
      <c r="C325" s="7"/>
      <c r="D325" s="8"/>
      <c r="E325" s="57" t="s">
        <v>2</v>
      </c>
      <c r="F325" s="58"/>
      <c r="G325" s="59">
        <f>+G323+G324</f>
        <v>0</v>
      </c>
    </row>
    <row r="326" spans="3:7" ht="15.75" hidden="1" x14ac:dyDescent="0.25">
      <c r="C326" s="7"/>
      <c r="D326" s="8"/>
      <c r="E326" s="37" t="s">
        <v>4</v>
      </c>
      <c r="F326" s="38"/>
      <c r="G326" s="10">
        <f>G325*19%</f>
        <v>0</v>
      </c>
    </row>
    <row r="327" spans="3:7" ht="15.75" hidden="1" x14ac:dyDescent="0.25">
      <c r="C327" s="7"/>
      <c r="D327" s="11"/>
      <c r="E327" s="39" t="s">
        <v>3</v>
      </c>
      <c r="F327" s="40"/>
      <c r="G327" s="9">
        <f>SUM(G325:G326)</f>
        <v>0</v>
      </c>
    </row>
    <row r="328" spans="3:7" hidden="1" x14ac:dyDescent="0.2"/>
    <row r="329" spans="3:7" ht="15.75" x14ac:dyDescent="0.2">
      <c r="C329" s="112" t="s">
        <v>63</v>
      </c>
      <c r="D329" s="113"/>
      <c r="E329" s="113"/>
      <c r="F329" s="113"/>
      <c r="G329" s="114"/>
    </row>
    <row r="330" spans="3:7" ht="54" customHeight="1" x14ac:dyDescent="0.25">
      <c r="C330" s="3" t="s">
        <v>0</v>
      </c>
      <c r="D330" s="36" t="s">
        <v>1</v>
      </c>
      <c r="E330" s="4" t="s">
        <v>150</v>
      </c>
      <c r="F330" s="77" t="s">
        <v>157</v>
      </c>
      <c r="G330" s="77" t="s">
        <v>158</v>
      </c>
    </row>
    <row r="331" spans="3:7" ht="90" customHeight="1" x14ac:dyDescent="0.2">
      <c r="C331" s="110"/>
      <c r="D331" s="67" t="s">
        <v>89</v>
      </c>
      <c r="E331" s="25">
        <v>112</v>
      </c>
      <c r="F331" s="80"/>
      <c r="G331" s="80"/>
    </row>
    <row r="332" spans="3:7" ht="90" customHeight="1" x14ac:dyDescent="0.2">
      <c r="C332" s="111"/>
      <c r="D332" s="68" t="s">
        <v>90</v>
      </c>
      <c r="E332" s="25">
        <v>80</v>
      </c>
      <c r="F332" s="80"/>
      <c r="G332" s="80"/>
    </row>
    <row r="333" spans="3:7" ht="15.75" hidden="1" x14ac:dyDescent="0.25">
      <c r="C333" s="7"/>
      <c r="D333" s="8"/>
      <c r="E333" s="57" t="s">
        <v>2</v>
      </c>
      <c r="F333" s="58"/>
      <c r="G333" s="59">
        <f>+G331+G332</f>
        <v>0</v>
      </c>
    </row>
    <row r="334" spans="3:7" ht="15.75" hidden="1" x14ac:dyDescent="0.25">
      <c r="C334" s="7"/>
      <c r="D334" s="8"/>
      <c r="E334" s="37" t="s">
        <v>4</v>
      </c>
      <c r="F334" s="38"/>
      <c r="G334" s="10">
        <f>G333*19%</f>
        <v>0</v>
      </c>
    </row>
    <row r="335" spans="3:7" ht="15.75" hidden="1" x14ac:dyDescent="0.25">
      <c r="C335" s="7"/>
      <c r="D335" s="11"/>
      <c r="E335" s="39" t="s">
        <v>3</v>
      </c>
      <c r="F335" s="40"/>
      <c r="G335" s="9">
        <f>SUM(G333:G334)</f>
        <v>0</v>
      </c>
    </row>
    <row r="337" spans="3:7" ht="15.75" hidden="1" x14ac:dyDescent="0.25">
      <c r="C337" s="7"/>
      <c r="D337" s="8"/>
      <c r="E337" s="84"/>
      <c r="F337" s="85"/>
      <c r="G337" s="10">
        <f>G584*19%</f>
        <v>0</v>
      </c>
    </row>
    <row r="338" spans="3:7" ht="15.75" hidden="1" x14ac:dyDescent="0.25">
      <c r="C338" s="7"/>
      <c r="D338" s="11"/>
      <c r="E338" s="82" t="s">
        <v>3</v>
      </c>
      <c r="F338" s="83"/>
      <c r="G338" s="9">
        <f>SUM(G337:G337)</f>
        <v>0</v>
      </c>
    </row>
    <row r="339" spans="3:7" hidden="1" x14ac:dyDescent="0.2"/>
    <row r="340" spans="3:7" hidden="1" x14ac:dyDescent="0.2"/>
    <row r="341" spans="3:7" ht="23.25" hidden="1" x14ac:dyDescent="0.35">
      <c r="E341" s="142" t="s">
        <v>2</v>
      </c>
      <c r="F341" s="143"/>
      <c r="G341" s="20">
        <f>+G15+G29+G43+G57+G71+G85+G102+G116+G130+G144+G158+G171+G185+G199+G213+G226+G240+G254+G268+G285+G299+G584</f>
        <v>0</v>
      </c>
    </row>
    <row r="342" spans="3:7" ht="23.25" hidden="1" x14ac:dyDescent="0.35">
      <c r="E342" s="144" t="s">
        <v>4</v>
      </c>
      <c r="F342" s="145"/>
      <c r="G342" s="21">
        <f>G341*19%</f>
        <v>0</v>
      </c>
    </row>
    <row r="343" spans="3:7" ht="23.25" hidden="1" x14ac:dyDescent="0.35">
      <c r="E343" s="142" t="s">
        <v>3</v>
      </c>
      <c r="F343" s="143"/>
      <c r="G343" s="20">
        <f>SUM(G341:G342)</f>
        <v>0</v>
      </c>
    </row>
    <row r="344" spans="3:7" hidden="1" x14ac:dyDescent="0.2"/>
    <row r="345" spans="3:7" hidden="1" x14ac:dyDescent="0.2">
      <c r="G345" s="1" t="s">
        <v>33</v>
      </c>
    </row>
    <row r="346" spans="3:7" ht="35.25" x14ac:dyDescent="0.2">
      <c r="C346" s="139" t="s">
        <v>34</v>
      </c>
      <c r="D346" s="139"/>
      <c r="E346" s="139"/>
      <c r="F346" s="139"/>
      <c r="G346" s="139"/>
    </row>
    <row r="347" spans="3:7" ht="15.75" x14ac:dyDescent="0.2">
      <c r="C347" s="118" t="s">
        <v>35</v>
      </c>
      <c r="D347" s="118"/>
      <c r="E347" s="118"/>
      <c r="F347" s="118"/>
      <c r="G347" s="118"/>
    </row>
    <row r="348" spans="3:7" ht="54" customHeight="1" x14ac:dyDescent="0.25">
      <c r="C348" s="3" t="s">
        <v>0</v>
      </c>
      <c r="D348" s="3" t="s">
        <v>1</v>
      </c>
      <c r="E348" s="52" t="s">
        <v>150</v>
      </c>
      <c r="F348" s="77" t="s">
        <v>157</v>
      </c>
      <c r="G348" s="77" t="s">
        <v>158</v>
      </c>
    </row>
    <row r="349" spans="3:7" x14ac:dyDescent="0.2">
      <c r="C349" s="86"/>
      <c r="D349" s="69" t="s">
        <v>36</v>
      </c>
      <c r="E349" s="87">
        <v>6</v>
      </c>
      <c r="F349" s="109"/>
      <c r="G349" s="97"/>
    </row>
    <row r="350" spans="3:7" x14ac:dyDescent="0.2">
      <c r="C350" s="86"/>
      <c r="D350" s="70" t="s">
        <v>143</v>
      </c>
      <c r="E350" s="87"/>
      <c r="F350" s="109"/>
      <c r="G350" s="98"/>
    </row>
    <row r="351" spans="3:7" x14ac:dyDescent="0.2">
      <c r="C351" s="86"/>
      <c r="D351" s="70" t="s">
        <v>144</v>
      </c>
      <c r="E351" s="87"/>
      <c r="F351" s="109"/>
      <c r="G351" s="98"/>
    </row>
    <row r="352" spans="3:7" x14ac:dyDescent="0.2">
      <c r="C352" s="86"/>
      <c r="D352" s="70" t="s">
        <v>101</v>
      </c>
      <c r="E352" s="87"/>
      <c r="F352" s="109"/>
      <c r="G352" s="98"/>
    </row>
    <row r="353" spans="3:7" x14ac:dyDescent="0.2">
      <c r="C353" s="86"/>
      <c r="D353" s="70" t="s">
        <v>102</v>
      </c>
      <c r="E353" s="87"/>
      <c r="F353" s="109"/>
      <c r="G353" s="98"/>
    </row>
    <row r="354" spans="3:7" x14ac:dyDescent="0.2">
      <c r="C354" s="86"/>
      <c r="D354" s="70" t="s">
        <v>103</v>
      </c>
      <c r="E354" s="87"/>
      <c r="F354" s="109"/>
      <c r="G354" s="98"/>
    </row>
    <row r="355" spans="3:7" x14ac:dyDescent="0.2">
      <c r="C355" s="86"/>
      <c r="D355" s="70" t="s">
        <v>104</v>
      </c>
      <c r="E355" s="87"/>
      <c r="F355" s="109"/>
      <c r="G355" s="98"/>
    </row>
    <row r="356" spans="3:7" x14ac:dyDescent="0.2">
      <c r="C356" s="86"/>
      <c r="D356" s="34"/>
      <c r="E356" s="87"/>
      <c r="F356" s="109"/>
      <c r="G356" s="99"/>
    </row>
    <row r="357" spans="3:7" ht="15.75" x14ac:dyDescent="0.25">
      <c r="C357" s="54"/>
      <c r="D357" s="8"/>
      <c r="E357" s="22"/>
      <c r="F357" s="22"/>
      <c r="G357" s="23"/>
    </row>
    <row r="358" spans="3:7" ht="15.75" hidden="1" x14ac:dyDescent="0.25">
      <c r="C358" s="7"/>
      <c r="D358" s="11"/>
      <c r="E358" s="57" t="s">
        <v>3</v>
      </c>
      <c r="F358" s="58"/>
      <c r="G358" s="59">
        <f>SUM(G356:G357)</f>
        <v>0</v>
      </c>
    </row>
    <row r="359" spans="3:7" hidden="1" x14ac:dyDescent="0.2"/>
    <row r="360" spans="3:7" ht="15.75" x14ac:dyDescent="0.2">
      <c r="C360" s="112" t="s">
        <v>37</v>
      </c>
      <c r="D360" s="113"/>
      <c r="E360" s="113"/>
      <c r="F360" s="113"/>
      <c r="G360" s="114"/>
    </row>
    <row r="361" spans="3:7" ht="54" customHeight="1" x14ac:dyDescent="0.25">
      <c r="C361" s="3" t="s">
        <v>0</v>
      </c>
      <c r="D361" s="19" t="s">
        <v>1</v>
      </c>
      <c r="E361" s="4" t="s">
        <v>150</v>
      </c>
      <c r="F361" s="77" t="s">
        <v>157</v>
      </c>
      <c r="G361" s="77" t="s">
        <v>158</v>
      </c>
    </row>
    <row r="362" spans="3:7" x14ac:dyDescent="0.2">
      <c r="C362" s="130"/>
      <c r="D362" s="62" t="s">
        <v>24</v>
      </c>
      <c r="E362" s="88">
        <v>4</v>
      </c>
      <c r="F362" s="133"/>
      <c r="G362" s="97"/>
    </row>
    <row r="363" spans="3:7" x14ac:dyDescent="0.2">
      <c r="C363" s="131"/>
      <c r="D363" s="62" t="s">
        <v>75</v>
      </c>
      <c r="E363" s="89"/>
      <c r="F363" s="134"/>
      <c r="G363" s="98"/>
    </row>
    <row r="364" spans="3:7" x14ac:dyDescent="0.2">
      <c r="C364" s="131"/>
      <c r="D364" s="62" t="s">
        <v>7</v>
      </c>
      <c r="E364" s="89"/>
      <c r="F364" s="134"/>
      <c r="G364" s="98"/>
    </row>
    <row r="365" spans="3:7" x14ac:dyDescent="0.2">
      <c r="C365" s="131"/>
      <c r="D365" s="62" t="s">
        <v>128</v>
      </c>
      <c r="E365" s="89"/>
      <c r="F365" s="134"/>
      <c r="G365" s="98"/>
    </row>
    <row r="366" spans="3:7" x14ac:dyDescent="0.2">
      <c r="C366" s="131"/>
      <c r="D366" s="62" t="s">
        <v>145</v>
      </c>
      <c r="E366" s="89"/>
      <c r="F366" s="134"/>
      <c r="G366" s="98"/>
    </row>
    <row r="367" spans="3:7" x14ac:dyDescent="0.2">
      <c r="C367" s="131"/>
      <c r="D367" s="62" t="s">
        <v>130</v>
      </c>
      <c r="E367" s="89"/>
      <c r="F367" s="134"/>
      <c r="G367" s="98"/>
    </row>
    <row r="368" spans="3:7" x14ac:dyDescent="0.2">
      <c r="C368" s="131"/>
      <c r="D368" s="65" t="s">
        <v>132</v>
      </c>
      <c r="E368" s="89"/>
      <c r="F368" s="134"/>
      <c r="G368" s="98"/>
    </row>
    <row r="369" spans="3:7" x14ac:dyDescent="0.2">
      <c r="C369" s="132"/>
      <c r="D369" s="63" t="s">
        <v>87</v>
      </c>
      <c r="E369" s="90"/>
      <c r="F369" s="135"/>
      <c r="G369" s="99"/>
    </row>
    <row r="370" spans="3:7" ht="15.75" x14ac:dyDescent="0.25">
      <c r="C370" s="54"/>
      <c r="D370" s="8"/>
      <c r="E370" s="22"/>
      <c r="F370" s="22"/>
      <c r="G370" s="23"/>
    </row>
    <row r="371" spans="3:7" ht="15.75" hidden="1" x14ac:dyDescent="0.25">
      <c r="C371" s="7"/>
      <c r="D371" s="8"/>
      <c r="E371" s="53" t="s">
        <v>4</v>
      </c>
      <c r="F371" s="60"/>
      <c r="G371" s="61">
        <f>G370*19%</f>
        <v>0</v>
      </c>
    </row>
    <row r="372" spans="3:7" ht="15.75" hidden="1" x14ac:dyDescent="0.25">
      <c r="C372" s="7"/>
      <c r="D372" s="11"/>
      <c r="E372" s="39" t="s">
        <v>3</v>
      </c>
      <c r="F372" s="40"/>
      <c r="G372" s="9">
        <f>SUM(G370:G371)</f>
        <v>0</v>
      </c>
    </row>
    <row r="373" spans="3:7" hidden="1" x14ac:dyDescent="0.2"/>
    <row r="374" spans="3:7" ht="15.75" x14ac:dyDescent="0.2">
      <c r="C374" s="112" t="s">
        <v>38</v>
      </c>
      <c r="D374" s="113"/>
      <c r="E374" s="113"/>
      <c r="F374" s="113"/>
      <c r="G374" s="114"/>
    </row>
    <row r="375" spans="3:7" ht="54" customHeight="1" x14ac:dyDescent="0.25">
      <c r="C375" s="3" t="s">
        <v>0</v>
      </c>
      <c r="D375" s="19" t="s">
        <v>1</v>
      </c>
      <c r="E375" s="4" t="s">
        <v>150</v>
      </c>
      <c r="F375" s="77" t="s">
        <v>157</v>
      </c>
      <c r="G375" s="77" t="s">
        <v>158</v>
      </c>
    </row>
    <row r="376" spans="3:7" x14ac:dyDescent="0.2">
      <c r="C376" s="130"/>
      <c r="D376" s="62" t="s">
        <v>91</v>
      </c>
      <c r="E376" s="88">
        <v>14</v>
      </c>
      <c r="F376" s="133"/>
      <c r="G376" s="97"/>
    </row>
    <row r="377" spans="3:7" x14ac:dyDescent="0.2">
      <c r="C377" s="131"/>
      <c r="D377" s="62" t="s">
        <v>17</v>
      </c>
      <c r="E377" s="89"/>
      <c r="F377" s="134"/>
      <c r="G377" s="98"/>
    </row>
    <row r="378" spans="3:7" x14ac:dyDescent="0.2">
      <c r="C378" s="131"/>
      <c r="D378" s="62" t="s">
        <v>92</v>
      </c>
      <c r="E378" s="89"/>
      <c r="F378" s="134"/>
      <c r="G378" s="98"/>
    </row>
    <row r="379" spans="3:7" x14ac:dyDescent="0.2">
      <c r="C379" s="131"/>
      <c r="D379" s="62" t="s">
        <v>128</v>
      </c>
      <c r="E379" s="89"/>
      <c r="F379" s="134"/>
      <c r="G379" s="98"/>
    </row>
    <row r="380" spans="3:7" x14ac:dyDescent="0.2">
      <c r="C380" s="131"/>
      <c r="D380" s="65" t="s">
        <v>129</v>
      </c>
      <c r="E380" s="89"/>
      <c r="F380" s="134"/>
      <c r="G380" s="98"/>
    </row>
    <row r="381" spans="3:7" x14ac:dyDescent="0.2">
      <c r="C381" s="131"/>
      <c r="D381" s="63" t="s">
        <v>87</v>
      </c>
      <c r="E381" s="89"/>
      <c r="F381" s="134"/>
      <c r="G381" s="98"/>
    </row>
    <row r="382" spans="3:7" x14ac:dyDescent="0.2">
      <c r="C382" s="131"/>
      <c r="D382" s="62" t="s">
        <v>133</v>
      </c>
      <c r="E382" s="89"/>
      <c r="F382" s="134"/>
      <c r="G382" s="98"/>
    </row>
    <row r="383" spans="3:7" x14ac:dyDescent="0.2">
      <c r="C383" s="132"/>
      <c r="D383" s="63" t="s">
        <v>131</v>
      </c>
      <c r="E383" s="90"/>
      <c r="F383" s="135"/>
      <c r="G383" s="99"/>
    </row>
    <row r="384" spans="3:7" ht="17.25" customHeight="1" x14ac:dyDescent="0.25">
      <c r="C384" s="54"/>
      <c r="D384" s="8"/>
      <c r="E384" s="22"/>
      <c r="F384" s="22"/>
      <c r="G384" s="23"/>
    </row>
    <row r="385" spans="3:7" ht="15.75" hidden="1" x14ac:dyDescent="0.25">
      <c r="C385" s="7"/>
      <c r="D385" s="8"/>
      <c r="E385" s="53" t="s">
        <v>4</v>
      </c>
      <c r="F385" s="60"/>
      <c r="G385" s="61">
        <f>G384*19%</f>
        <v>0</v>
      </c>
    </row>
    <row r="386" spans="3:7" ht="15.75" hidden="1" x14ac:dyDescent="0.25">
      <c r="C386" s="7"/>
      <c r="D386" s="11"/>
      <c r="E386" s="39" t="s">
        <v>3</v>
      </c>
      <c r="F386" s="40"/>
      <c r="G386" s="9">
        <f>SUM(G384:G385)</f>
        <v>0</v>
      </c>
    </row>
    <row r="387" spans="3:7" hidden="1" x14ac:dyDescent="0.2"/>
    <row r="388" spans="3:7" ht="15.75" x14ac:dyDescent="0.2">
      <c r="C388" s="112" t="s">
        <v>39</v>
      </c>
      <c r="D388" s="113"/>
      <c r="E388" s="113"/>
      <c r="F388" s="113"/>
      <c r="G388" s="114"/>
    </row>
    <row r="389" spans="3:7" ht="54" customHeight="1" x14ac:dyDescent="0.25">
      <c r="C389" s="3" t="s">
        <v>0</v>
      </c>
      <c r="D389" s="19" t="s">
        <v>1</v>
      </c>
      <c r="E389" s="4" t="s">
        <v>150</v>
      </c>
      <c r="F389" s="77" t="s">
        <v>157</v>
      </c>
      <c r="G389" s="77" t="s">
        <v>158</v>
      </c>
    </row>
    <row r="390" spans="3:7" x14ac:dyDescent="0.2">
      <c r="C390" s="130"/>
      <c r="D390" s="62" t="s">
        <v>91</v>
      </c>
      <c r="E390" s="88">
        <v>32</v>
      </c>
      <c r="F390" s="133"/>
      <c r="G390" s="97"/>
    </row>
    <row r="391" spans="3:7" x14ac:dyDescent="0.2">
      <c r="C391" s="131"/>
      <c r="D391" s="62" t="s">
        <v>17</v>
      </c>
      <c r="E391" s="89"/>
      <c r="F391" s="134"/>
      <c r="G391" s="98"/>
    </row>
    <row r="392" spans="3:7" x14ac:dyDescent="0.2">
      <c r="C392" s="131"/>
      <c r="D392" s="62" t="s">
        <v>92</v>
      </c>
      <c r="E392" s="89"/>
      <c r="F392" s="134"/>
      <c r="G392" s="98"/>
    </row>
    <row r="393" spans="3:7" x14ac:dyDescent="0.2">
      <c r="C393" s="131"/>
      <c r="D393" s="62" t="s">
        <v>128</v>
      </c>
      <c r="E393" s="89"/>
      <c r="F393" s="134"/>
      <c r="G393" s="98"/>
    </row>
    <row r="394" spans="3:7" x14ac:dyDescent="0.2">
      <c r="C394" s="131"/>
      <c r="D394" s="65" t="s">
        <v>129</v>
      </c>
      <c r="E394" s="89"/>
      <c r="F394" s="134"/>
      <c r="G394" s="98"/>
    </row>
    <row r="395" spans="3:7" x14ac:dyDescent="0.2">
      <c r="C395" s="131"/>
      <c r="D395" s="63" t="s">
        <v>87</v>
      </c>
      <c r="E395" s="89"/>
      <c r="F395" s="134"/>
      <c r="G395" s="98"/>
    </row>
    <row r="396" spans="3:7" ht="30" x14ac:dyDescent="0.2">
      <c r="C396" s="132"/>
      <c r="D396" s="79" t="s">
        <v>154</v>
      </c>
      <c r="E396" s="90"/>
      <c r="F396" s="135"/>
      <c r="G396" s="99"/>
    </row>
    <row r="397" spans="3:7" ht="15.75" x14ac:dyDescent="0.25">
      <c r="C397" s="54"/>
      <c r="D397" s="8"/>
      <c r="E397" s="22"/>
      <c r="F397" s="22"/>
      <c r="G397" s="23"/>
    </row>
    <row r="398" spans="3:7" ht="15.75" hidden="1" x14ac:dyDescent="0.25">
      <c r="C398" s="7"/>
      <c r="D398" s="8"/>
      <c r="E398" s="53" t="s">
        <v>4</v>
      </c>
      <c r="F398" s="60"/>
      <c r="G398" s="61">
        <f>G397*19%</f>
        <v>0</v>
      </c>
    </row>
    <row r="399" spans="3:7" ht="15.75" hidden="1" x14ac:dyDescent="0.25">
      <c r="C399" s="7"/>
      <c r="D399" s="11"/>
      <c r="E399" s="39" t="s">
        <v>3</v>
      </c>
      <c r="F399" s="40"/>
      <c r="G399" s="9">
        <f>SUM(G397:G398)</f>
        <v>0</v>
      </c>
    </row>
    <row r="400" spans="3:7" hidden="1" x14ac:dyDescent="0.2"/>
    <row r="401" spans="3:7" ht="15.75" x14ac:dyDescent="0.2">
      <c r="C401" s="112" t="s">
        <v>40</v>
      </c>
      <c r="D401" s="113"/>
      <c r="E401" s="113"/>
      <c r="F401" s="113"/>
      <c r="G401" s="114"/>
    </row>
    <row r="402" spans="3:7" ht="54" customHeight="1" x14ac:dyDescent="0.25">
      <c r="C402" s="3" t="s">
        <v>0</v>
      </c>
      <c r="D402" s="3" t="s">
        <v>1</v>
      </c>
      <c r="E402" s="4" t="s">
        <v>150</v>
      </c>
      <c r="F402" s="77" t="s">
        <v>157</v>
      </c>
      <c r="G402" s="77" t="s">
        <v>158</v>
      </c>
    </row>
    <row r="403" spans="3:7" x14ac:dyDescent="0.2">
      <c r="C403" s="86"/>
      <c r="D403" s="62" t="s">
        <v>105</v>
      </c>
      <c r="E403" s="88">
        <v>1</v>
      </c>
      <c r="F403" s="100"/>
      <c r="G403" s="97"/>
    </row>
    <row r="404" spans="3:7" x14ac:dyDescent="0.2">
      <c r="C404" s="86"/>
      <c r="D404" s="62" t="s">
        <v>17</v>
      </c>
      <c r="E404" s="89"/>
      <c r="F404" s="101"/>
      <c r="G404" s="98"/>
    </row>
    <row r="405" spans="3:7" s="33" customFormat="1" x14ac:dyDescent="0.2">
      <c r="C405" s="86"/>
      <c r="D405" s="71" t="s">
        <v>106</v>
      </c>
      <c r="E405" s="89"/>
      <c r="F405" s="101"/>
      <c r="G405" s="98"/>
    </row>
    <row r="406" spans="3:7" x14ac:dyDescent="0.2">
      <c r="C406" s="86"/>
      <c r="D406" s="62" t="s">
        <v>128</v>
      </c>
      <c r="E406" s="89"/>
      <c r="F406" s="101"/>
      <c r="G406" s="98"/>
    </row>
    <row r="407" spans="3:7" x14ac:dyDescent="0.2">
      <c r="C407" s="86"/>
      <c r="D407" s="65" t="s">
        <v>132</v>
      </c>
      <c r="E407" s="89"/>
      <c r="F407" s="101"/>
      <c r="G407" s="98"/>
    </row>
    <row r="408" spans="3:7" x14ac:dyDescent="0.2">
      <c r="C408" s="86"/>
      <c r="D408" s="63" t="s">
        <v>87</v>
      </c>
      <c r="E408" s="89"/>
      <c r="F408" s="101"/>
      <c r="G408" s="98"/>
    </row>
    <row r="409" spans="3:7" x14ac:dyDescent="0.2">
      <c r="C409" s="86"/>
      <c r="D409" s="63" t="s">
        <v>131</v>
      </c>
      <c r="E409" s="90"/>
      <c r="F409" s="102"/>
      <c r="G409" s="99"/>
    </row>
    <row r="410" spans="3:7" ht="15.75" x14ac:dyDescent="0.25">
      <c r="C410" s="54"/>
      <c r="D410" s="8"/>
      <c r="E410" s="22"/>
      <c r="F410" s="22"/>
      <c r="G410" s="23"/>
    </row>
    <row r="411" spans="3:7" ht="15.75" hidden="1" x14ac:dyDescent="0.25">
      <c r="C411" s="7"/>
      <c r="D411" s="11"/>
      <c r="E411" s="57" t="s">
        <v>3</v>
      </c>
      <c r="F411" s="58"/>
      <c r="G411" s="59">
        <f>SUM(G409:G410)</f>
        <v>0</v>
      </c>
    </row>
    <row r="412" spans="3:7" ht="15.75" hidden="1" x14ac:dyDescent="0.25">
      <c r="C412" s="7"/>
      <c r="D412" s="11"/>
      <c r="E412" s="22"/>
      <c r="F412" s="22"/>
      <c r="G412" s="23"/>
    </row>
    <row r="413" spans="3:7" ht="15.75" x14ac:dyDescent="0.2">
      <c r="C413" s="112" t="s">
        <v>55</v>
      </c>
      <c r="D413" s="113"/>
      <c r="E413" s="113"/>
      <c r="F413" s="113"/>
      <c r="G413" s="114"/>
    </row>
    <row r="414" spans="3:7" ht="54" customHeight="1" x14ac:dyDescent="0.25">
      <c r="C414" s="3" t="s">
        <v>0</v>
      </c>
      <c r="D414" s="3" t="s">
        <v>1</v>
      </c>
      <c r="E414" s="4" t="s">
        <v>150</v>
      </c>
      <c r="F414" s="77" t="s">
        <v>157</v>
      </c>
      <c r="G414" s="77" t="s">
        <v>158</v>
      </c>
    </row>
    <row r="415" spans="3:7" x14ac:dyDescent="0.2">
      <c r="C415" s="86"/>
      <c r="D415" s="62" t="s">
        <v>91</v>
      </c>
      <c r="E415" s="88">
        <v>1</v>
      </c>
      <c r="F415" s="100"/>
      <c r="G415" s="97"/>
    </row>
    <row r="416" spans="3:7" x14ac:dyDescent="0.2">
      <c r="C416" s="86"/>
      <c r="D416" s="62" t="s">
        <v>17</v>
      </c>
      <c r="E416" s="89"/>
      <c r="F416" s="101"/>
      <c r="G416" s="98"/>
    </row>
    <row r="417" spans="3:7" x14ac:dyDescent="0.2">
      <c r="C417" s="86"/>
      <c r="D417" s="62" t="s">
        <v>92</v>
      </c>
      <c r="E417" s="89"/>
      <c r="F417" s="101"/>
      <c r="G417" s="98"/>
    </row>
    <row r="418" spans="3:7" x14ac:dyDescent="0.2">
      <c r="C418" s="86"/>
      <c r="D418" s="62" t="s">
        <v>128</v>
      </c>
      <c r="E418" s="89"/>
      <c r="F418" s="101"/>
      <c r="G418" s="98"/>
    </row>
    <row r="419" spans="3:7" x14ac:dyDescent="0.2">
      <c r="C419" s="86"/>
      <c r="D419" s="65" t="s">
        <v>129</v>
      </c>
      <c r="E419" s="89"/>
      <c r="F419" s="101"/>
      <c r="G419" s="98"/>
    </row>
    <row r="420" spans="3:7" x14ac:dyDescent="0.2">
      <c r="C420" s="86"/>
      <c r="D420" s="63" t="s">
        <v>87</v>
      </c>
      <c r="E420" s="89"/>
      <c r="F420" s="101"/>
      <c r="G420" s="98"/>
    </row>
    <row r="421" spans="3:7" x14ac:dyDescent="0.2">
      <c r="C421" s="86"/>
      <c r="D421" s="62" t="s">
        <v>133</v>
      </c>
      <c r="E421" s="89"/>
      <c r="F421" s="101"/>
      <c r="G421" s="98"/>
    </row>
    <row r="422" spans="3:7" x14ac:dyDescent="0.2">
      <c r="C422" s="86"/>
      <c r="D422" s="63" t="s">
        <v>131</v>
      </c>
      <c r="E422" s="90"/>
      <c r="F422" s="102"/>
      <c r="G422" s="99"/>
    </row>
    <row r="423" spans="3:7" ht="15.75" x14ac:dyDescent="0.25">
      <c r="C423" s="54"/>
      <c r="D423" s="8"/>
      <c r="E423" s="22"/>
      <c r="F423" s="22"/>
      <c r="G423" s="23"/>
    </row>
    <row r="424" spans="3:7" ht="15.75" hidden="1" x14ac:dyDescent="0.25">
      <c r="C424" s="7"/>
      <c r="D424" s="11"/>
      <c r="E424" s="57" t="s">
        <v>3</v>
      </c>
      <c r="F424" s="58"/>
      <c r="G424" s="59">
        <f>SUM(G422:G423)</f>
        <v>0</v>
      </c>
    </row>
    <row r="425" spans="3:7" ht="15.75" hidden="1" x14ac:dyDescent="0.25">
      <c r="C425" s="7"/>
      <c r="D425" s="11"/>
      <c r="E425" s="22"/>
      <c r="F425" s="22"/>
      <c r="G425" s="23"/>
    </row>
    <row r="426" spans="3:7" hidden="1" x14ac:dyDescent="0.2"/>
    <row r="427" spans="3:7" ht="15.75" x14ac:dyDescent="0.2">
      <c r="C427" s="112" t="s">
        <v>41</v>
      </c>
      <c r="D427" s="113"/>
      <c r="E427" s="113"/>
      <c r="F427" s="113"/>
      <c r="G427" s="114"/>
    </row>
    <row r="428" spans="3:7" ht="54" customHeight="1" x14ac:dyDescent="0.25">
      <c r="C428" s="3" t="s">
        <v>0</v>
      </c>
      <c r="D428" s="3" t="s">
        <v>1</v>
      </c>
      <c r="E428" s="4" t="s">
        <v>150</v>
      </c>
      <c r="F428" s="77" t="s">
        <v>157</v>
      </c>
      <c r="G428" s="77" t="s">
        <v>158</v>
      </c>
    </row>
    <row r="429" spans="3:7" x14ac:dyDescent="0.2">
      <c r="C429" s="86"/>
      <c r="D429" s="62" t="s">
        <v>24</v>
      </c>
      <c r="E429" s="91">
        <v>1</v>
      </c>
      <c r="F429" s="100"/>
      <c r="G429" s="97"/>
    </row>
    <row r="430" spans="3:7" x14ac:dyDescent="0.2">
      <c r="C430" s="86"/>
      <c r="D430" s="62" t="s">
        <v>75</v>
      </c>
      <c r="E430" s="92"/>
      <c r="F430" s="101"/>
      <c r="G430" s="98"/>
    </row>
    <row r="431" spans="3:7" x14ac:dyDescent="0.2">
      <c r="C431" s="86"/>
      <c r="D431" s="62" t="s">
        <v>7</v>
      </c>
      <c r="E431" s="92"/>
      <c r="F431" s="101"/>
      <c r="G431" s="98"/>
    </row>
    <row r="432" spans="3:7" x14ac:dyDescent="0.2">
      <c r="C432" s="86"/>
      <c r="D432" s="62" t="s">
        <v>128</v>
      </c>
      <c r="E432" s="92"/>
      <c r="F432" s="101"/>
      <c r="G432" s="98"/>
    </row>
    <row r="433" spans="3:7" x14ac:dyDescent="0.2">
      <c r="C433" s="86"/>
      <c r="D433" s="62" t="s">
        <v>145</v>
      </c>
      <c r="E433" s="92"/>
      <c r="F433" s="101"/>
      <c r="G433" s="98"/>
    </row>
    <row r="434" spans="3:7" x14ac:dyDescent="0.2">
      <c r="C434" s="86"/>
      <c r="D434" s="62" t="s">
        <v>130</v>
      </c>
      <c r="E434" s="92"/>
      <c r="F434" s="101"/>
      <c r="G434" s="98"/>
    </row>
    <row r="435" spans="3:7" x14ac:dyDescent="0.2">
      <c r="C435" s="86"/>
      <c r="D435" s="65" t="s">
        <v>132</v>
      </c>
      <c r="E435" s="92"/>
      <c r="F435" s="101"/>
      <c r="G435" s="98"/>
    </row>
    <row r="436" spans="3:7" x14ac:dyDescent="0.2">
      <c r="C436" s="86"/>
      <c r="D436" s="63" t="s">
        <v>87</v>
      </c>
      <c r="E436" s="93"/>
      <c r="F436" s="102"/>
      <c r="G436" s="99"/>
    </row>
    <row r="437" spans="3:7" ht="15.75" x14ac:dyDescent="0.25">
      <c r="C437" s="54"/>
      <c r="D437" s="8"/>
      <c r="E437" s="22"/>
      <c r="F437" s="22"/>
      <c r="G437" s="23"/>
    </row>
    <row r="438" spans="3:7" ht="15.75" hidden="1" x14ac:dyDescent="0.25">
      <c r="C438" s="7"/>
      <c r="D438" s="11"/>
      <c r="E438" s="57" t="s">
        <v>3</v>
      </c>
      <c r="F438" s="58"/>
      <c r="G438" s="59">
        <f>SUM(G436:G437)</f>
        <v>0</v>
      </c>
    </row>
    <row r="439" spans="3:7" hidden="1" x14ac:dyDescent="0.2"/>
    <row r="440" spans="3:7" ht="15.75" x14ac:dyDescent="0.2">
      <c r="C440" s="112" t="s">
        <v>42</v>
      </c>
      <c r="D440" s="113"/>
      <c r="E440" s="113"/>
      <c r="F440" s="113"/>
      <c r="G440" s="114"/>
    </row>
    <row r="441" spans="3:7" ht="54" customHeight="1" x14ac:dyDescent="0.25">
      <c r="C441" s="3" t="s">
        <v>0</v>
      </c>
      <c r="D441" s="3" t="s">
        <v>1</v>
      </c>
      <c r="E441" s="4" t="s">
        <v>150</v>
      </c>
      <c r="F441" s="77" t="s">
        <v>157</v>
      </c>
      <c r="G441" s="77" t="s">
        <v>158</v>
      </c>
    </row>
    <row r="442" spans="3:7" x14ac:dyDescent="0.2">
      <c r="C442" s="86"/>
      <c r="D442" s="62" t="s">
        <v>24</v>
      </c>
      <c r="E442" s="91">
        <v>17</v>
      </c>
      <c r="F442" s="97"/>
      <c r="G442" s="97"/>
    </row>
    <row r="443" spans="3:7" x14ac:dyDescent="0.2">
      <c r="C443" s="86"/>
      <c r="D443" s="62" t="s">
        <v>75</v>
      </c>
      <c r="E443" s="92"/>
      <c r="F443" s="98"/>
      <c r="G443" s="98"/>
    </row>
    <row r="444" spans="3:7" x14ac:dyDescent="0.2">
      <c r="C444" s="86"/>
      <c r="D444" s="62" t="s">
        <v>7</v>
      </c>
      <c r="E444" s="92"/>
      <c r="F444" s="98"/>
      <c r="G444" s="98"/>
    </row>
    <row r="445" spans="3:7" x14ac:dyDescent="0.2">
      <c r="C445" s="86"/>
      <c r="D445" s="62" t="s">
        <v>128</v>
      </c>
      <c r="E445" s="92"/>
      <c r="F445" s="98"/>
      <c r="G445" s="98"/>
    </row>
    <row r="446" spans="3:7" x14ac:dyDescent="0.2">
      <c r="C446" s="86"/>
      <c r="D446" s="62" t="s">
        <v>145</v>
      </c>
      <c r="E446" s="92"/>
      <c r="F446" s="98"/>
      <c r="G446" s="98"/>
    </row>
    <row r="447" spans="3:7" x14ac:dyDescent="0.2">
      <c r="C447" s="86"/>
      <c r="D447" s="62" t="s">
        <v>130</v>
      </c>
      <c r="E447" s="92"/>
      <c r="F447" s="98"/>
      <c r="G447" s="98"/>
    </row>
    <row r="448" spans="3:7" x14ac:dyDescent="0.2">
      <c r="C448" s="86"/>
      <c r="D448" s="65" t="s">
        <v>132</v>
      </c>
      <c r="E448" s="92"/>
      <c r="F448" s="98"/>
      <c r="G448" s="98"/>
    </row>
    <row r="449" spans="3:7" ht="30" customHeight="1" x14ac:dyDescent="0.2">
      <c r="C449" s="86"/>
      <c r="D449" s="63" t="s">
        <v>87</v>
      </c>
      <c r="E449" s="93"/>
      <c r="F449" s="99"/>
      <c r="G449" s="99"/>
    </row>
    <row r="450" spans="3:7" ht="15.75" x14ac:dyDescent="0.25">
      <c r="C450" s="54"/>
      <c r="D450" s="8"/>
      <c r="E450" s="22"/>
      <c r="F450" s="22"/>
      <c r="G450" s="23"/>
    </row>
    <row r="451" spans="3:7" ht="15.75" hidden="1" x14ac:dyDescent="0.25">
      <c r="C451" s="7"/>
      <c r="D451" s="11"/>
      <c r="E451" s="57" t="s">
        <v>3</v>
      </c>
      <c r="F451" s="58"/>
      <c r="G451" s="59">
        <f>SUM(G449:G450)</f>
        <v>0</v>
      </c>
    </row>
    <row r="452" spans="3:7" hidden="1" x14ac:dyDescent="0.2"/>
    <row r="453" spans="3:7" ht="15.75" x14ac:dyDescent="0.2">
      <c r="C453" s="112" t="s">
        <v>56</v>
      </c>
      <c r="D453" s="113"/>
      <c r="E453" s="113"/>
      <c r="F453" s="113"/>
      <c r="G453" s="114"/>
    </row>
    <row r="454" spans="3:7" ht="54" customHeight="1" x14ac:dyDescent="0.25">
      <c r="C454" s="3" t="s">
        <v>0</v>
      </c>
      <c r="D454" s="3" t="s">
        <v>1</v>
      </c>
      <c r="E454" s="4" t="s">
        <v>150</v>
      </c>
      <c r="F454" s="77" t="s">
        <v>157</v>
      </c>
      <c r="G454" s="77" t="s">
        <v>158</v>
      </c>
    </row>
    <row r="455" spans="3:7" x14ac:dyDescent="0.2">
      <c r="C455" s="146"/>
      <c r="D455" s="62" t="s">
        <v>105</v>
      </c>
      <c r="E455" s="88">
        <v>2</v>
      </c>
      <c r="F455" s="97"/>
      <c r="G455" s="97"/>
    </row>
    <row r="456" spans="3:7" x14ac:dyDescent="0.2">
      <c r="C456" s="147"/>
      <c r="D456" s="62" t="s">
        <v>17</v>
      </c>
      <c r="E456" s="89"/>
      <c r="F456" s="98"/>
      <c r="G456" s="98"/>
    </row>
    <row r="457" spans="3:7" x14ac:dyDescent="0.2">
      <c r="C457" s="147"/>
      <c r="D457" s="71" t="s">
        <v>106</v>
      </c>
      <c r="E457" s="89"/>
      <c r="F457" s="98"/>
      <c r="G457" s="98"/>
    </row>
    <row r="458" spans="3:7" x14ac:dyDescent="0.2">
      <c r="C458" s="147"/>
      <c r="D458" s="62" t="s">
        <v>128</v>
      </c>
      <c r="E458" s="89"/>
      <c r="F458" s="98"/>
      <c r="G458" s="98"/>
    </row>
    <row r="459" spans="3:7" x14ac:dyDescent="0.2">
      <c r="C459" s="131"/>
      <c r="D459" s="65" t="s">
        <v>132</v>
      </c>
      <c r="E459" s="136"/>
      <c r="F459" s="98"/>
      <c r="G459" s="98"/>
    </row>
    <row r="460" spans="3:7" x14ac:dyDescent="0.2">
      <c r="C460" s="147"/>
      <c r="D460" s="63" t="s">
        <v>87</v>
      </c>
      <c r="E460" s="89"/>
      <c r="F460" s="98"/>
      <c r="G460" s="98"/>
    </row>
    <row r="461" spans="3:7" x14ac:dyDescent="0.2">
      <c r="C461" s="148"/>
      <c r="D461" s="63" t="s">
        <v>131</v>
      </c>
      <c r="E461" s="90"/>
      <c r="F461" s="99"/>
      <c r="G461" s="99"/>
    </row>
    <row r="462" spans="3:7" ht="15.75" x14ac:dyDescent="0.25">
      <c r="C462" s="54"/>
      <c r="D462" s="8"/>
      <c r="E462" s="22"/>
      <c r="F462" s="22"/>
      <c r="G462" s="23"/>
    </row>
    <row r="463" spans="3:7" ht="15.75" hidden="1" x14ac:dyDescent="0.25">
      <c r="C463" s="7"/>
      <c r="D463" s="8"/>
      <c r="E463" s="53" t="s">
        <v>4</v>
      </c>
      <c r="F463" s="60"/>
      <c r="G463" s="61">
        <f>G462*19%</f>
        <v>0</v>
      </c>
    </row>
    <row r="464" spans="3:7" ht="15.75" hidden="1" x14ac:dyDescent="0.25">
      <c r="C464" s="7"/>
      <c r="D464" s="11"/>
      <c r="E464" s="39" t="s">
        <v>3</v>
      </c>
      <c r="F464" s="40"/>
      <c r="G464" s="9">
        <f>SUM(G462:G463)</f>
        <v>0</v>
      </c>
    </row>
    <row r="465" spans="3:7" hidden="1" x14ac:dyDescent="0.2"/>
    <row r="466" spans="3:7" ht="15.75" x14ac:dyDescent="0.2">
      <c r="C466" s="112" t="s">
        <v>43</v>
      </c>
      <c r="D466" s="113"/>
      <c r="E466" s="113"/>
      <c r="F466" s="113"/>
      <c r="G466" s="114"/>
    </row>
    <row r="467" spans="3:7" ht="54" customHeight="1" x14ac:dyDescent="0.25">
      <c r="C467" s="3" t="s">
        <v>0</v>
      </c>
      <c r="D467" s="3" t="s">
        <v>1</v>
      </c>
      <c r="E467" s="4" t="s">
        <v>150</v>
      </c>
      <c r="F467" s="77" t="s">
        <v>157</v>
      </c>
      <c r="G467" s="77" t="s">
        <v>158</v>
      </c>
    </row>
    <row r="468" spans="3:7" x14ac:dyDescent="0.2">
      <c r="C468" s="86"/>
      <c r="D468" s="62" t="s">
        <v>24</v>
      </c>
      <c r="E468" s="94">
        <v>36</v>
      </c>
      <c r="F468" s="106"/>
      <c r="G468" s="97"/>
    </row>
    <row r="469" spans="3:7" x14ac:dyDescent="0.2">
      <c r="C469" s="86"/>
      <c r="D469" s="62" t="s">
        <v>75</v>
      </c>
      <c r="E469" s="95"/>
      <c r="F469" s="107"/>
      <c r="G469" s="98"/>
    </row>
    <row r="470" spans="3:7" x14ac:dyDescent="0.2">
      <c r="C470" s="86"/>
      <c r="D470" s="62" t="s">
        <v>7</v>
      </c>
      <c r="E470" s="95"/>
      <c r="F470" s="107"/>
      <c r="G470" s="98"/>
    </row>
    <row r="471" spans="3:7" x14ac:dyDescent="0.2">
      <c r="C471" s="86"/>
      <c r="D471" s="62" t="s">
        <v>128</v>
      </c>
      <c r="E471" s="95"/>
      <c r="F471" s="107"/>
      <c r="G471" s="98"/>
    </row>
    <row r="472" spans="3:7" x14ac:dyDescent="0.2">
      <c r="C472" s="86"/>
      <c r="D472" s="62" t="s">
        <v>145</v>
      </c>
      <c r="E472" s="95"/>
      <c r="F472" s="107"/>
      <c r="G472" s="98"/>
    </row>
    <row r="473" spans="3:7" x14ac:dyDescent="0.2">
      <c r="C473" s="86"/>
      <c r="D473" s="62" t="s">
        <v>130</v>
      </c>
      <c r="E473" s="95"/>
      <c r="F473" s="107"/>
      <c r="G473" s="98"/>
    </row>
    <row r="474" spans="3:7" x14ac:dyDescent="0.2">
      <c r="C474" s="86"/>
      <c r="D474" s="65" t="s">
        <v>132</v>
      </c>
      <c r="E474" s="95"/>
      <c r="F474" s="107"/>
      <c r="G474" s="98"/>
    </row>
    <row r="475" spans="3:7" x14ac:dyDescent="0.2">
      <c r="C475" s="86"/>
      <c r="D475" s="63" t="s">
        <v>87</v>
      </c>
      <c r="E475" s="96"/>
      <c r="F475" s="108"/>
      <c r="G475" s="99"/>
    </row>
    <row r="476" spans="3:7" ht="19.5" customHeight="1" x14ac:dyDescent="0.25">
      <c r="C476" s="54"/>
      <c r="D476" s="8"/>
      <c r="E476" s="22"/>
      <c r="F476" s="22"/>
      <c r="G476" s="23"/>
    </row>
    <row r="477" spans="3:7" ht="15.75" hidden="1" x14ac:dyDescent="0.25">
      <c r="C477" s="7"/>
      <c r="D477" s="11"/>
      <c r="E477" s="57" t="s">
        <v>3</v>
      </c>
      <c r="F477" s="58"/>
      <c r="G477" s="59">
        <f>SUM(G475:G476)</f>
        <v>0</v>
      </c>
    </row>
    <row r="478" spans="3:7" hidden="1" x14ac:dyDescent="0.2"/>
    <row r="479" spans="3:7" ht="15.75" x14ac:dyDescent="0.2">
      <c r="C479" s="112" t="s">
        <v>54</v>
      </c>
      <c r="D479" s="113"/>
      <c r="E479" s="113"/>
      <c r="F479" s="113"/>
      <c r="G479" s="114"/>
    </row>
    <row r="480" spans="3:7" ht="54" customHeight="1" x14ac:dyDescent="0.25">
      <c r="C480" s="3" t="s">
        <v>0</v>
      </c>
      <c r="D480" s="3" t="s">
        <v>1</v>
      </c>
      <c r="E480" s="4" t="s">
        <v>150</v>
      </c>
      <c r="F480" s="77" t="s">
        <v>157</v>
      </c>
      <c r="G480" s="77" t="s">
        <v>158</v>
      </c>
    </row>
    <row r="481" spans="3:7" s="33" customFormat="1" x14ac:dyDescent="0.2">
      <c r="C481" s="149"/>
      <c r="D481" s="71" t="s">
        <v>9</v>
      </c>
      <c r="E481" s="91">
        <v>1</v>
      </c>
      <c r="F481" s="97"/>
      <c r="G481" s="97"/>
    </row>
    <row r="482" spans="3:7" s="33" customFormat="1" x14ac:dyDescent="0.2">
      <c r="C482" s="149"/>
      <c r="D482" s="71" t="s">
        <v>17</v>
      </c>
      <c r="E482" s="92"/>
      <c r="F482" s="98"/>
      <c r="G482" s="98"/>
    </row>
    <row r="483" spans="3:7" s="33" customFormat="1" x14ac:dyDescent="0.2">
      <c r="C483" s="149"/>
      <c r="D483" s="71" t="s">
        <v>74</v>
      </c>
      <c r="E483" s="92"/>
      <c r="F483" s="98"/>
      <c r="G483" s="98"/>
    </row>
    <row r="484" spans="3:7" s="33" customFormat="1" x14ac:dyDescent="0.2">
      <c r="C484" s="149"/>
      <c r="D484" s="71" t="s">
        <v>128</v>
      </c>
      <c r="E484" s="92"/>
      <c r="F484" s="98"/>
      <c r="G484" s="98"/>
    </row>
    <row r="485" spans="3:7" s="33" customFormat="1" x14ac:dyDescent="0.2">
      <c r="C485" s="149"/>
      <c r="D485" s="65" t="s">
        <v>132</v>
      </c>
      <c r="E485" s="150"/>
      <c r="F485" s="98"/>
      <c r="G485" s="98"/>
    </row>
    <row r="486" spans="3:7" s="33" customFormat="1" x14ac:dyDescent="0.2">
      <c r="C486" s="149"/>
      <c r="D486" s="63" t="s">
        <v>87</v>
      </c>
      <c r="E486" s="150"/>
      <c r="F486" s="98"/>
      <c r="G486" s="98"/>
    </row>
    <row r="487" spans="3:7" s="33" customFormat="1" x14ac:dyDescent="0.2">
      <c r="C487" s="149"/>
      <c r="D487" s="62" t="s">
        <v>130</v>
      </c>
      <c r="E487" s="150"/>
      <c r="F487" s="98"/>
      <c r="G487" s="98"/>
    </row>
    <row r="488" spans="3:7" s="33" customFormat="1" x14ac:dyDescent="0.2">
      <c r="C488" s="149"/>
      <c r="D488" s="63" t="s">
        <v>131</v>
      </c>
      <c r="E488" s="93"/>
      <c r="F488" s="99"/>
      <c r="G488" s="99"/>
    </row>
    <row r="489" spans="3:7" ht="17.25" customHeight="1" x14ac:dyDescent="0.25">
      <c r="C489" s="54"/>
      <c r="D489" s="8"/>
      <c r="E489" s="22"/>
      <c r="F489" s="22"/>
      <c r="G489" s="23"/>
    </row>
    <row r="490" spans="3:7" ht="15.75" hidden="1" x14ac:dyDescent="0.25">
      <c r="C490" s="7"/>
      <c r="D490" s="8"/>
      <c r="E490" s="53" t="s">
        <v>4</v>
      </c>
      <c r="F490" s="60"/>
      <c r="G490" s="61">
        <f>G489*19%</f>
        <v>0</v>
      </c>
    </row>
    <row r="491" spans="3:7" ht="15.75" hidden="1" x14ac:dyDescent="0.25">
      <c r="C491" s="7"/>
      <c r="D491" s="11"/>
      <c r="E491" s="39" t="s">
        <v>3</v>
      </c>
      <c r="F491" s="40"/>
      <c r="G491" s="9">
        <f>SUM(G489:G490)</f>
        <v>0</v>
      </c>
    </row>
    <row r="492" spans="3:7" hidden="1" x14ac:dyDescent="0.2"/>
    <row r="493" spans="3:7" ht="15.75" x14ac:dyDescent="0.2">
      <c r="C493" s="112" t="s">
        <v>44</v>
      </c>
      <c r="D493" s="113"/>
      <c r="E493" s="113"/>
      <c r="F493" s="113"/>
      <c r="G493" s="114"/>
    </row>
    <row r="494" spans="3:7" ht="54" customHeight="1" x14ac:dyDescent="0.25">
      <c r="C494" s="3" t="s">
        <v>0</v>
      </c>
      <c r="D494" s="3" t="s">
        <v>1</v>
      </c>
      <c r="E494" s="4" t="s">
        <v>150</v>
      </c>
      <c r="F494" s="77" t="s">
        <v>157</v>
      </c>
      <c r="G494" s="77" t="s">
        <v>158</v>
      </c>
    </row>
    <row r="495" spans="3:7" x14ac:dyDescent="0.2">
      <c r="C495" s="146"/>
      <c r="D495" s="62" t="s">
        <v>10</v>
      </c>
      <c r="E495" s="88">
        <v>2</v>
      </c>
      <c r="F495" s="97"/>
      <c r="G495" s="97"/>
    </row>
    <row r="496" spans="3:7" x14ac:dyDescent="0.2">
      <c r="C496" s="147"/>
      <c r="D496" s="62" t="s">
        <v>146</v>
      </c>
      <c r="E496" s="89"/>
      <c r="F496" s="98"/>
      <c r="G496" s="98"/>
    </row>
    <row r="497" spans="3:7" x14ac:dyDescent="0.2">
      <c r="C497" s="147"/>
      <c r="D497" s="62" t="s">
        <v>7</v>
      </c>
      <c r="E497" s="89"/>
      <c r="F497" s="98"/>
      <c r="G497" s="98"/>
    </row>
    <row r="498" spans="3:7" x14ac:dyDescent="0.2">
      <c r="C498" s="147"/>
      <c r="D498" s="62" t="s">
        <v>78</v>
      </c>
      <c r="E498" s="89"/>
      <c r="F498" s="98"/>
      <c r="G498" s="98"/>
    </row>
    <row r="499" spans="3:7" x14ac:dyDescent="0.2">
      <c r="C499" s="131"/>
      <c r="D499" s="62" t="s">
        <v>120</v>
      </c>
      <c r="E499" s="136"/>
      <c r="F499" s="98"/>
      <c r="G499" s="98"/>
    </row>
    <row r="500" spans="3:7" x14ac:dyDescent="0.2">
      <c r="C500" s="147"/>
      <c r="D500" s="62" t="s">
        <v>121</v>
      </c>
      <c r="E500" s="89"/>
      <c r="F500" s="98"/>
      <c r="G500" s="98"/>
    </row>
    <row r="501" spans="3:7" x14ac:dyDescent="0.2">
      <c r="C501" s="148"/>
      <c r="D501" s="66"/>
      <c r="E501" s="90"/>
      <c r="F501" s="99"/>
      <c r="G501" s="99"/>
    </row>
    <row r="502" spans="3:7" ht="18.75" customHeight="1" x14ac:dyDescent="0.25">
      <c r="C502" s="54"/>
      <c r="D502" s="8"/>
      <c r="E502" s="22"/>
      <c r="F502" s="22"/>
      <c r="G502" s="23"/>
    </row>
    <row r="503" spans="3:7" ht="15.75" hidden="1" x14ac:dyDescent="0.25">
      <c r="C503" s="7"/>
      <c r="D503" s="8"/>
      <c r="E503" s="53" t="s">
        <v>4</v>
      </c>
      <c r="F503" s="60"/>
      <c r="G503" s="61">
        <f>G502*19%</f>
        <v>0</v>
      </c>
    </row>
    <row r="504" spans="3:7" ht="15.75" hidden="1" x14ac:dyDescent="0.25">
      <c r="C504" s="7"/>
      <c r="D504" s="11"/>
      <c r="E504" s="39" t="s">
        <v>3</v>
      </c>
      <c r="F504" s="40"/>
      <c r="G504" s="9">
        <f>SUM(G502:G503)</f>
        <v>0</v>
      </c>
    </row>
    <row r="505" spans="3:7" hidden="1" x14ac:dyDescent="0.2"/>
    <row r="506" spans="3:7" ht="15.75" x14ac:dyDescent="0.2">
      <c r="C506" s="112" t="s">
        <v>45</v>
      </c>
      <c r="D506" s="113"/>
      <c r="E506" s="113"/>
      <c r="F506" s="113"/>
      <c r="G506" s="114"/>
    </row>
    <row r="507" spans="3:7" ht="54" customHeight="1" x14ac:dyDescent="0.25">
      <c r="C507" s="3" t="s">
        <v>0</v>
      </c>
      <c r="D507" s="3" t="s">
        <v>1</v>
      </c>
      <c r="E507" s="4" t="s">
        <v>150</v>
      </c>
      <c r="F507" s="77" t="s">
        <v>157</v>
      </c>
      <c r="G507" s="77" t="s">
        <v>158</v>
      </c>
    </row>
    <row r="508" spans="3:7" x14ac:dyDescent="0.2">
      <c r="C508" s="146"/>
      <c r="D508" s="70" t="s">
        <v>46</v>
      </c>
      <c r="E508" s="88">
        <v>3</v>
      </c>
      <c r="F508" s="97"/>
      <c r="G508" s="97"/>
    </row>
    <row r="509" spans="3:7" x14ac:dyDescent="0.2">
      <c r="C509" s="147"/>
      <c r="D509" s="70" t="s">
        <v>146</v>
      </c>
      <c r="E509" s="89"/>
      <c r="F509" s="98"/>
      <c r="G509" s="98"/>
    </row>
    <row r="510" spans="3:7" x14ac:dyDescent="0.2">
      <c r="C510" s="147"/>
      <c r="D510" s="70" t="s">
        <v>7</v>
      </c>
      <c r="E510" s="89"/>
      <c r="F510" s="98"/>
      <c r="G510" s="98"/>
    </row>
    <row r="511" spans="3:7" x14ac:dyDescent="0.2">
      <c r="C511" s="147"/>
      <c r="D511" s="70" t="s">
        <v>147</v>
      </c>
      <c r="E511" s="89"/>
      <c r="F511" s="98"/>
      <c r="G511" s="98"/>
    </row>
    <row r="512" spans="3:7" x14ac:dyDescent="0.2">
      <c r="C512" s="131"/>
      <c r="D512" s="70" t="s">
        <v>107</v>
      </c>
      <c r="E512" s="136"/>
      <c r="F512" s="98"/>
      <c r="G512" s="98"/>
    </row>
    <row r="513" spans="3:7" x14ac:dyDescent="0.2">
      <c r="C513" s="147"/>
      <c r="D513" s="70" t="s">
        <v>148</v>
      </c>
      <c r="E513" s="89"/>
      <c r="F513" s="98"/>
      <c r="G513" s="98"/>
    </row>
    <row r="514" spans="3:7" x14ac:dyDescent="0.2">
      <c r="C514" s="148"/>
      <c r="D514" s="72" t="s">
        <v>108</v>
      </c>
      <c r="E514" s="90"/>
      <c r="F514" s="99"/>
      <c r="G514" s="99"/>
    </row>
    <row r="515" spans="3:7" ht="18.75" customHeight="1" x14ac:dyDescent="0.25">
      <c r="C515" s="54"/>
      <c r="D515" s="8"/>
      <c r="E515" s="22"/>
      <c r="F515" s="22"/>
      <c r="G515" s="23"/>
    </row>
    <row r="516" spans="3:7" ht="15.75" hidden="1" x14ac:dyDescent="0.25">
      <c r="C516" s="7"/>
      <c r="D516" s="8"/>
      <c r="E516" s="53" t="s">
        <v>4</v>
      </c>
      <c r="F516" s="60"/>
      <c r="G516" s="61">
        <f>G515*19%</f>
        <v>0</v>
      </c>
    </row>
    <row r="517" spans="3:7" ht="15.75" hidden="1" x14ac:dyDescent="0.25">
      <c r="C517" s="7"/>
      <c r="D517" s="11"/>
      <c r="E517" s="39" t="s">
        <v>3</v>
      </c>
      <c r="F517" s="40"/>
      <c r="G517" s="9">
        <f>SUM(G515:G516)</f>
        <v>0</v>
      </c>
    </row>
    <row r="518" spans="3:7" hidden="1" x14ac:dyDescent="0.2"/>
    <row r="519" spans="3:7" ht="15.75" x14ac:dyDescent="0.2">
      <c r="C519" s="112" t="s">
        <v>47</v>
      </c>
      <c r="D519" s="113"/>
      <c r="E519" s="113"/>
      <c r="F519" s="113"/>
      <c r="G519" s="114"/>
    </row>
    <row r="520" spans="3:7" ht="54" customHeight="1" x14ac:dyDescent="0.25">
      <c r="C520" s="3" t="s">
        <v>0</v>
      </c>
      <c r="D520" s="3" t="s">
        <v>1</v>
      </c>
      <c r="E520" s="4" t="s">
        <v>150</v>
      </c>
      <c r="F520" s="77" t="s">
        <v>157</v>
      </c>
      <c r="G520" s="77" t="s">
        <v>158</v>
      </c>
    </row>
    <row r="521" spans="3:7" x14ac:dyDescent="0.2">
      <c r="C521" s="146"/>
      <c r="D521" s="73" t="s">
        <v>149</v>
      </c>
      <c r="E521" s="88">
        <v>1</v>
      </c>
      <c r="F521" s="97"/>
      <c r="G521" s="97"/>
    </row>
    <row r="522" spans="3:7" x14ac:dyDescent="0.2">
      <c r="C522" s="147"/>
      <c r="D522" s="74" t="s">
        <v>112</v>
      </c>
      <c r="E522" s="89"/>
      <c r="F522" s="98"/>
      <c r="G522" s="98"/>
    </row>
    <row r="523" spans="3:7" x14ac:dyDescent="0.2">
      <c r="C523" s="147"/>
      <c r="D523" s="75" t="s">
        <v>114</v>
      </c>
      <c r="E523" s="89"/>
      <c r="F523" s="98"/>
      <c r="G523" s="98"/>
    </row>
    <row r="524" spans="3:7" x14ac:dyDescent="0.2">
      <c r="C524" s="147"/>
      <c r="D524" s="74" t="s">
        <v>113</v>
      </c>
      <c r="E524" s="89"/>
      <c r="F524" s="98"/>
      <c r="G524" s="98"/>
    </row>
    <row r="525" spans="3:7" x14ac:dyDescent="0.2">
      <c r="C525" s="147"/>
      <c r="D525" s="74" t="s">
        <v>109</v>
      </c>
      <c r="E525" s="89"/>
      <c r="F525" s="98"/>
      <c r="G525" s="98"/>
    </row>
    <row r="526" spans="3:7" x14ac:dyDescent="0.2">
      <c r="C526" s="147"/>
      <c r="D526" s="74" t="s">
        <v>110</v>
      </c>
      <c r="E526" s="89"/>
      <c r="F526" s="98"/>
      <c r="G526" s="98"/>
    </row>
    <row r="527" spans="3:7" x14ac:dyDescent="0.2">
      <c r="C527" s="147"/>
      <c r="D527" s="74" t="s">
        <v>115</v>
      </c>
      <c r="E527" s="89"/>
      <c r="F527" s="98"/>
      <c r="G527" s="98"/>
    </row>
    <row r="528" spans="3:7" x14ac:dyDescent="0.2">
      <c r="C528" s="147"/>
      <c r="D528" s="74" t="s">
        <v>111</v>
      </c>
      <c r="E528" s="89"/>
      <c r="F528" s="98"/>
      <c r="G528" s="98"/>
    </row>
    <row r="529" spans="3:7" x14ac:dyDescent="0.2">
      <c r="C529" s="147"/>
      <c r="D529" s="62" t="s">
        <v>48</v>
      </c>
      <c r="E529" s="89"/>
      <c r="F529" s="98"/>
      <c r="G529" s="98"/>
    </row>
    <row r="530" spans="3:7" x14ac:dyDescent="0.2">
      <c r="C530" s="147"/>
      <c r="D530" s="62" t="s">
        <v>49</v>
      </c>
      <c r="E530" s="89"/>
      <c r="F530" s="98"/>
      <c r="G530" s="98"/>
    </row>
    <row r="531" spans="3:7" x14ac:dyDescent="0.2">
      <c r="C531" s="147"/>
      <c r="D531" s="62" t="s">
        <v>116</v>
      </c>
      <c r="E531" s="89"/>
      <c r="F531" s="98"/>
      <c r="G531" s="98"/>
    </row>
    <row r="532" spans="3:7" x14ac:dyDescent="0.2">
      <c r="C532" s="148"/>
      <c r="D532" s="76" t="s">
        <v>117</v>
      </c>
      <c r="E532" s="90"/>
      <c r="F532" s="99"/>
      <c r="G532" s="99"/>
    </row>
    <row r="533" spans="3:7" ht="15.75" x14ac:dyDescent="0.25">
      <c r="C533" s="54"/>
      <c r="D533" s="8"/>
      <c r="E533" s="22"/>
      <c r="F533" s="22"/>
      <c r="G533" s="23"/>
    </row>
    <row r="534" spans="3:7" ht="15.75" hidden="1" x14ac:dyDescent="0.25">
      <c r="C534" s="7"/>
      <c r="D534" s="8"/>
      <c r="E534" s="53"/>
      <c r="F534" s="60"/>
      <c r="G534" s="61">
        <f>G533*19%</f>
        <v>0</v>
      </c>
    </row>
    <row r="535" spans="3:7" ht="15.75" hidden="1" x14ac:dyDescent="0.25">
      <c r="C535" s="7"/>
      <c r="D535" s="11"/>
      <c r="E535" s="39"/>
      <c r="F535" s="40"/>
      <c r="G535" s="9">
        <f>SUM(G533:G534)</f>
        <v>0</v>
      </c>
    </row>
    <row r="536" spans="3:7" hidden="1" x14ac:dyDescent="0.2"/>
    <row r="537" spans="3:7" hidden="1" x14ac:dyDescent="0.2"/>
    <row r="538" spans="3:7" ht="23.25" hidden="1" x14ac:dyDescent="0.35">
      <c r="E538" s="42" t="s">
        <v>2</v>
      </c>
      <c r="F538" s="43"/>
      <c r="G538" s="20">
        <v>80630000</v>
      </c>
    </row>
    <row r="539" spans="3:7" ht="23.25" hidden="1" x14ac:dyDescent="0.35">
      <c r="E539" s="44" t="s">
        <v>4</v>
      </c>
      <c r="F539" s="45"/>
      <c r="G539" s="21">
        <f>G538*19%</f>
        <v>15319700</v>
      </c>
    </row>
    <row r="540" spans="3:7" ht="23.25" hidden="1" x14ac:dyDescent="0.35">
      <c r="E540" s="42" t="s">
        <v>3</v>
      </c>
      <c r="F540" s="43"/>
      <c r="G540" s="20">
        <f>SUM(G538:G539)</f>
        <v>95949700</v>
      </c>
    </row>
    <row r="541" spans="3:7" ht="23.25" hidden="1" x14ac:dyDescent="0.35">
      <c r="E541" s="24"/>
      <c r="F541" s="24"/>
      <c r="G541" s="24"/>
    </row>
    <row r="542" spans="3:7" ht="35.25" hidden="1" x14ac:dyDescent="0.5">
      <c r="C542" s="115" t="s">
        <v>5</v>
      </c>
      <c r="D542" s="116"/>
      <c r="E542" s="116"/>
      <c r="F542" s="116"/>
      <c r="G542" s="117"/>
    </row>
    <row r="543" spans="3:7" hidden="1" x14ac:dyDescent="0.2"/>
    <row r="544" spans="3:7" hidden="1" x14ac:dyDescent="0.2"/>
    <row r="545" spans="3:7" ht="35.25" hidden="1" x14ac:dyDescent="0.5">
      <c r="C545" s="115" t="s">
        <v>34</v>
      </c>
      <c r="D545" s="116"/>
      <c r="E545" s="116"/>
      <c r="F545" s="116"/>
      <c r="G545" s="117"/>
    </row>
    <row r="546" spans="3:7" ht="15.75" x14ac:dyDescent="0.2">
      <c r="C546" s="118" t="s">
        <v>57</v>
      </c>
      <c r="D546" s="118"/>
      <c r="E546" s="118"/>
      <c r="F546" s="118"/>
      <c r="G546" s="118"/>
    </row>
    <row r="547" spans="3:7" ht="15.75" x14ac:dyDescent="0.25">
      <c r="C547" s="119" t="s">
        <v>1</v>
      </c>
      <c r="D547" s="119"/>
      <c r="E547" s="119"/>
      <c r="F547" s="119"/>
      <c r="G547" s="119"/>
    </row>
    <row r="548" spans="3:7" ht="20.100000000000001" customHeight="1" x14ac:dyDescent="0.2">
      <c r="C548" s="120" t="s">
        <v>59</v>
      </c>
      <c r="D548" s="120"/>
      <c r="E548" s="120"/>
      <c r="F548" s="120"/>
      <c r="G548" s="120"/>
    </row>
    <row r="549" spans="3:7" ht="20.100000000000001" customHeight="1" x14ac:dyDescent="0.2">
      <c r="C549" s="120" t="s">
        <v>58</v>
      </c>
      <c r="D549" s="120"/>
      <c r="E549" s="120"/>
      <c r="F549" s="120"/>
      <c r="G549" s="120"/>
    </row>
    <row r="550" spans="3:7" ht="15.75" x14ac:dyDescent="0.2">
      <c r="C550" s="118" t="s">
        <v>60</v>
      </c>
      <c r="D550" s="118"/>
      <c r="E550" s="118"/>
      <c r="F550" s="118"/>
      <c r="G550" s="118"/>
    </row>
    <row r="551" spans="3:7" ht="54" customHeight="1" x14ac:dyDescent="0.25">
      <c r="C551" s="3" t="s">
        <v>0</v>
      </c>
      <c r="D551" s="36" t="s">
        <v>1</v>
      </c>
      <c r="E551" s="4" t="s">
        <v>150</v>
      </c>
      <c r="F551" s="77" t="s">
        <v>157</v>
      </c>
      <c r="G551" s="77" t="s">
        <v>158</v>
      </c>
    </row>
    <row r="552" spans="3:7" ht="68.25" customHeight="1" x14ac:dyDescent="0.2">
      <c r="C552" s="110"/>
      <c r="D552" s="67" t="s">
        <v>61</v>
      </c>
      <c r="E552" s="25">
        <v>18</v>
      </c>
      <c r="F552" s="80"/>
      <c r="G552" s="80"/>
    </row>
    <row r="553" spans="3:7" ht="68.25" customHeight="1" x14ac:dyDescent="0.2">
      <c r="C553" s="111"/>
      <c r="D553" s="68" t="s">
        <v>62</v>
      </c>
      <c r="E553" s="25">
        <v>20</v>
      </c>
      <c r="F553" s="80"/>
      <c r="G553" s="80"/>
    </row>
    <row r="554" spans="3:7" ht="15.75" hidden="1" x14ac:dyDescent="0.25">
      <c r="C554" s="7"/>
      <c r="D554" s="8"/>
      <c r="E554" s="39" t="s">
        <v>2</v>
      </c>
      <c r="F554" s="40"/>
      <c r="G554" s="9">
        <f>+G552+G553</f>
        <v>0</v>
      </c>
    </row>
    <row r="555" spans="3:7" ht="15.75" hidden="1" x14ac:dyDescent="0.25">
      <c r="C555" s="7"/>
      <c r="D555" s="8"/>
      <c r="E555" s="37" t="s">
        <v>4</v>
      </c>
      <c r="F555" s="38"/>
      <c r="G555" s="10">
        <f>G554*19%</f>
        <v>0</v>
      </c>
    </row>
    <row r="556" spans="3:7" ht="15.75" hidden="1" x14ac:dyDescent="0.25">
      <c r="C556" s="7"/>
      <c r="D556" s="11"/>
      <c r="E556" s="39" t="s">
        <v>3</v>
      </c>
      <c r="F556" s="40"/>
      <c r="G556" s="9">
        <f>SUM(G554:G555)</f>
        <v>0</v>
      </c>
    </row>
    <row r="558" spans="3:7" ht="15.75" x14ac:dyDescent="0.2">
      <c r="C558" s="112" t="s">
        <v>63</v>
      </c>
      <c r="D558" s="113"/>
      <c r="E558" s="113"/>
      <c r="F558" s="113"/>
      <c r="G558" s="114"/>
    </row>
    <row r="559" spans="3:7" ht="54" customHeight="1" x14ac:dyDescent="0.25">
      <c r="C559" s="3" t="s">
        <v>0</v>
      </c>
      <c r="D559" s="36" t="s">
        <v>1</v>
      </c>
      <c r="E559" s="4" t="s">
        <v>150</v>
      </c>
      <c r="F559" s="77" t="s">
        <v>157</v>
      </c>
      <c r="G559" s="77" t="s">
        <v>158</v>
      </c>
    </row>
    <row r="560" spans="3:7" ht="79.5" customHeight="1" x14ac:dyDescent="0.2">
      <c r="C560" s="110"/>
      <c r="D560" s="67" t="s">
        <v>89</v>
      </c>
      <c r="E560" s="25">
        <v>130</v>
      </c>
      <c r="F560" s="80"/>
      <c r="G560" s="80"/>
    </row>
    <row r="561" spans="1:7" ht="79.5" customHeight="1" x14ac:dyDescent="0.2">
      <c r="C561" s="111"/>
      <c r="D561" s="68" t="s">
        <v>90</v>
      </c>
      <c r="E561" s="25">
        <v>90</v>
      </c>
      <c r="F561" s="80"/>
      <c r="G561" s="80"/>
    </row>
    <row r="562" spans="1:7" ht="15.75" hidden="1" x14ac:dyDescent="0.25">
      <c r="C562" s="7"/>
      <c r="D562" s="8"/>
      <c r="E562" s="39" t="s">
        <v>2</v>
      </c>
      <c r="F562" s="40"/>
      <c r="G562" s="9">
        <f>+G560+G561</f>
        <v>0</v>
      </c>
    </row>
    <row r="563" spans="1:7" ht="15.75" hidden="1" x14ac:dyDescent="0.25">
      <c r="C563" s="7"/>
      <c r="D563" s="8"/>
      <c r="E563" s="37" t="s">
        <v>4</v>
      </c>
      <c r="F563" s="38"/>
      <c r="G563" s="10">
        <f>G562*19%</f>
        <v>0</v>
      </c>
    </row>
    <row r="564" spans="1:7" ht="15.75" hidden="1" x14ac:dyDescent="0.25">
      <c r="C564" s="7"/>
      <c r="D564" s="11"/>
      <c r="E564" s="39" t="s">
        <v>3</v>
      </c>
      <c r="F564" s="40"/>
      <c r="G564" s="9">
        <f>SUM(G562:G563)</f>
        <v>0</v>
      </c>
    </row>
    <row r="565" spans="1:7" hidden="1" x14ac:dyDescent="0.2"/>
    <row r="566" spans="1:7" hidden="1" x14ac:dyDescent="0.2"/>
    <row r="571" spans="1:7" customFormat="1" ht="32.25" x14ac:dyDescent="0.3">
      <c r="A571" s="1"/>
      <c r="B571" s="156" t="s">
        <v>71</v>
      </c>
      <c r="C571" s="156"/>
      <c r="D571" s="156"/>
      <c r="E571" s="156"/>
      <c r="F571" s="78" t="s">
        <v>157</v>
      </c>
      <c r="G571" s="78" t="s">
        <v>158</v>
      </c>
    </row>
    <row r="572" spans="1:7" customFormat="1" ht="20.25" x14ac:dyDescent="0.3">
      <c r="A572" s="1"/>
      <c r="B572" s="154" t="s">
        <v>72</v>
      </c>
      <c r="C572" s="154"/>
      <c r="D572" s="154"/>
      <c r="E572" s="154"/>
      <c r="F572" s="158"/>
      <c r="G572" s="159"/>
    </row>
    <row r="573" spans="1:7" customFormat="1" ht="20.25" x14ac:dyDescent="0.3">
      <c r="A573" s="1"/>
      <c r="B573" s="154" t="s">
        <v>73</v>
      </c>
      <c r="C573" s="154"/>
      <c r="D573" s="154"/>
      <c r="E573" s="154"/>
      <c r="F573" s="158"/>
      <c r="G573" s="159"/>
    </row>
    <row r="574" spans="1:7" customFormat="1" ht="20.25" x14ac:dyDescent="0.3">
      <c r="A574" s="1"/>
      <c r="B574" s="154" t="s">
        <v>151</v>
      </c>
      <c r="C574" s="154"/>
      <c r="D574" s="154"/>
      <c r="E574" s="154"/>
      <c r="F574" s="160"/>
      <c r="G574" s="159"/>
    </row>
    <row r="575" spans="1:7" customFormat="1" ht="20.25" x14ac:dyDescent="0.3">
      <c r="A575" s="1"/>
      <c r="B575" s="154" t="s">
        <v>152</v>
      </c>
      <c r="C575" s="154"/>
      <c r="D575" s="154"/>
      <c r="E575" s="154"/>
      <c r="F575" s="160"/>
      <c r="G575" s="159"/>
    </row>
    <row r="576" spans="1:7" customFormat="1" ht="30" customHeight="1" x14ac:dyDescent="0.3">
      <c r="A576" s="1"/>
      <c r="B576" s="154" t="s">
        <v>153</v>
      </c>
      <c r="C576" s="154"/>
      <c r="D576" s="154"/>
      <c r="E576" s="154"/>
      <c r="F576" s="160"/>
      <c r="G576" s="159"/>
    </row>
    <row r="577" spans="1:7" customFormat="1" ht="58.5" customHeight="1" x14ac:dyDescent="0.3">
      <c r="A577" s="1"/>
      <c r="B577" s="155" t="s">
        <v>160</v>
      </c>
      <c r="C577" s="154"/>
      <c r="D577" s="154"/>
      <c r="E577" s="154"/>
      <c r="F577" s="160"/>
      <c r="G577" s="159"/>
    </row>
    <row r="578" spans="1:7" customFormat="1" ht="89.25" customHeight="1" x14ac:dyDescent="0.3">
      <c r="A578" s="1"/>
      <c r="B578" s="157" t="s">
        <v>161</v>
      </c>
      <c r="C578" s="157"/>
      <c r="D578" s="157"/>
      <c r="E578" s="157"/>
      <c r="F578" s="160"/>
      <c r="G578" s="159"/>
    </row>
    <row r="579" spans="1:7" ht="31.5" x14ac:dyDescent="0.25">
      <c r="F579" s="78" t="s">
        <v>157</v>
      </c>
      <c r="G579" s="78" t="s">
        <v>158</v>
      </c>
    </row>
    <row r="580" spans="1:7" ht="133.5" customHeight="1" x14ac:dyDescent="0.3">
      <c r="B580" s="157" t="s">
        <v>162</v>
      </c>
      <c r="C580" s="157"/>
      <c r="D580" s="157"/>
      <c r="E580" s="157"/>
      <c r="F580" s="81"/>
      <c r="G580" s="81"/>
    </row>
    <row r="581" spans="1:7" ht="20.25" x14ac:dyDescent="0.3">
      <c r="C581" s="26"/>
      <c r="D581" s="26"/>
    </row>
    <row r="582" spans="1:7" ht="114.75" customHeight="1" x14ac:dyDescent="0.2">
      <c r="C582" s="164" t="s">
        <v>159</v>
      </c>
      <c r="D582" s="164"/>
      <c r="E582" s="164"/>
      <c r="F582" s="164"/>
    </row>
    <row r="583" spans="1:7" ht="20.25" x14ac:dyDescent="0.3">
      <c r="C583" s="26"/>
      <c r="D583" s="26"/>
    </row>
    <row r="584" spans="1:7" ht="15.75" x14ac:dyDescent="0.25">
      <c r="C584" s="7"/>
      <c r="D584" s="8"/>
      <c r="E584" s="137"/>
      <c r="F584" s="137"/>
      <c r="G584" s="51">
        <f>SUM(G305:G305)</f>
        <v>0</v>
      </c>
    </row>
    <row r="586" spans="1:7" ht="45" hidden="1" x14ac:dyDescent="0.6">
      <c r="C586" s="27" t="s">
        <v>64</v>
      </c>
      <c r="D586" s="27" t="s">
        <v>65</v>
      </c>
    </row>
    <row r="587" spans="1:7" hidden="1" x14ac:dyDescent="0.2"/>
    <row r="588" spans="1:7" ht="45" hidden="1" x14ac:dyDescent="0.6">
      <c r="D588" s="27" t="s">
        <v>70</v>
      </c>
    </row>
    <row r="589" spans="1:7" hidden="1" x14ac:dyDescent="0.2"/>
    <row r="590" spans="1:7" hidden="1" x14ac:dyDescent="0.2"/>
    <row r="591" spans="1:7" ht="27" hidden="1" x14ac:dyDescent="0.5">
      <c r="C591" s="28" t="s">
        <v>66</v>
      </c>
    </row>
    <row r="592" spans="1:7" ht="27" hidden="1" x14ac:dyDescent="0.5">
      <c r="C592" s="28"/>
    </row>
    <row r="593" spans="3:3" ht="27" hidden="1" x14ac:dyDescent="0.2">
      <c r="C593" s="29" t="s">
        <v>67</v>
      </c>
    </row>
    <row r="594" spans="3:3" ht="27" hidden="1" x14ac:dyDescent="0.2">
      <c r="C594" s="30" t="s">
        <v>68</v>
      </c>
    </row>
    <row r="595" spans="3:3" ht="27" hidden="1" x14ac:dyDescent="0.2">
      <c r="C595" s="30" t="s">
        <v>69</v>
      </c>
    </row>
  </sheetData>
  <sheetProtection password="E22B" sheet="1" objects="1" scenarios="1"/>
  <mergeCells count="281">
    <mergeCell ref="C2:G2"/>
    <mergeCell ref="B571:E571"/>
    <mergeCell ref="B572:E572"/>
    <mergeCell ref="B573:E573"/>
    <mergeCell ref="B574:E574"/>
    <mergeCell ref="B575:E575"/>
    <mergeCell ref="B576:E576"/>
    <mergeCell ref="B577:E577"/>
    <mergeCell ref="C519:G519"/>
    <mergeCell ref="C521:C532"/>
    <mergeCell ref="E521:E532"/>
    <mergeCell ref="F521:F532"/>
    <mergeCell ref="G521:G532"/>
    <mergeCell ref="C413:G413"/>
    <mergeCell ref="C506:G506"/>
    <mergeCell ref="C508:C514"/>
    <mergeCell ref="E508:E514"/>
    <mergeCell ref="F508:F514"/>
    <mergeCell ref="G508:G514"/>
    <mergeCell ref="C493:G493"/>
    <mergeCell ref="C495:C501"/>
    <mergeCell ref="E495:E501"/>
    <mergeCell ref="F495:F501"/>
    <mergeCell ref="G495:G501"/>
    <mergeCell ref="C479:G479"/>
    <mergeCell ref="C481:C488"/>
    <mergeCell ref="E481:E488"/>
    <mergeCell ref="F481:F488"/>
    <mergeCell ref="G390:G396"/>
    <mergeCell ref="C440:G440"/>
    <mergeCell ref="C427:G427"/>
    <mergeCell ref="G481:G488"/>
    <mergeCell ref="C466:G466"/>
    <mergeCell ref="C453:G453"/>
    <mergeCell ref="C455:C461"/>
    <mergeCell ref="E455:E461"/>
    <mergeCell ref="F455:F461"/>
    <mergeCell ref="G455:G461"/>
    <mergeCell ref="E343:F343"/>
    <mergeCell ref="C346:G346"/>
    <mergeCell ref="C347:G347"/>
    <mergeCell ref="E584:F584"/>
    <mergeCell ref="E337:F337"/>
    <mergeCell ref="E338:F338"/>
    <mergeCell ref="E341:F341"/>
    <mergeCell ref="E342:F342"/>
    <mergeCell ref="C582:F582"/>
    <mergeCell ref="C374:G374"/>
    <mergeCell ref="C376:C383"/>
    <mergeCell ref="E376:E383"/>
    <mergeCell ref="F376:F383"/>
    <mergeCell ref="G376:G383"/>
    <mergeCell ref="C360:G360"/>
    <mergeCell ref="C362:C369"/>
    <mergeCell ref="E362:E369"/>
    <mergeCell ref="F362:F369"/>
    <mergeCell ref="G362:G369"/>
    <mergeCell ref="C401:G401"/>
    <mergeCell ref="C388:G388"/>
    <mergeCell ref="C390:C396"/>
    <mergeCell ref="F390:F396"/>
    <mergeCell ref="E299:F299"/>
    <mergeCell ref="E300:F300"/>
    <mergeCell ref="E301:F301"/>
    <mergeCell ref="C303:G303"/>
    <mergeCell ref="C305:C314"/>
    <mergeCell ref="E305:E314"/>
    <mergeCell ref="F305:F314"/>
    <mergeCell ref="G305:G314"/>
    <mergeCell ref="E285:F285"/>
    <mergeCell ref="E286:F286"/>
    <mergeCell ref="E287:F287"/>
    <mergeCell ref="C289:G289"/>
    <mergeCell ref="C291:C298"/>
    <mergeCell ref="E291:E298"/>
    <mergeCell ref="F291:F298"/>
    <mergeCell ref="G291:G298"/>
    <mergeCell ref="E268:F268"/>
    <mergeCell ref="E269:F269"/>
    <mergeCell ref="E270:F270"/>
    <mergeCell ref="C272:G272"/>
    <mergeCell ref="C274:C284"/>
    <mergeCell ref="E274:E284"/>
    <mergeCell ref="F274:F284"/>
    <mergeCell ref="G274:G284"/>
    <mergeCell ref="E254:F254"/>
    <mergeCell ref="E255:F255"/>
    <mergeCell ref="E256:F256"/>
    <mergeCell ref="C258:G258"/>
    <mergeCell ref="C260:C267"/>
    <mergeCell ref="E260:E267"/>
    <mergeCell ref="F260:F267"/>
    <mergeCell ref="G260:G267"/>
    <mergeCell ref="E240:F240"/>
    <mergeCell ref="E241:F241"/>
    <mergeCell ref="E242:F242"/>
    <mergeCell ref="C244:G244"/>
    <mergeCell ref="C246:C253"/>
    <mergeCell ref="E246:E253"/>
    <mergeCell ref="F246:F253"/>
    <mergeCell ref="G246:G253"/>
    <mergeCell ref="E226:F226"/>
    <mergeCell ref="E227:F227"/>
    <mergeCell ref="E228:F228"/>
    <mergeCell ref="C230:G230"/>
    <mergeCell ref="C232:C239"/>
    <mergeCell ref="E232:E239"/>
    <mergeCell ref="F232:F239"/>
    <mergeCell ref="G232:G239"/>
    <mergeCell ref="E213:F213"/>
    <mergeCell ref="E214:F214"/>
    <mergeCell ref="E215:F215"/>
    <mergeCell ref="C217:G217"/>
    <mergeCell ref="C219:C225"/>
    <mergeCell ref="E219:E225"/>
    <mergeCell ref="F219:F225"/>
    <mergeCell ref="G219:G225"/>
    <mergeCell ref="E199:F199"/>
    <mergeCell ref="E200:F200"/>
    <mergeCell ref="E201:F201"/>
    <mergeCell ref="C203:G203"/>
    <mergeCell ref="C205:C212"/>
    <mergeCell ref="E205:E212"/>
    <mergeCell ref="F205:F212"/>
    <mergeCell ref="G205:G212"/>
    <mergeCell ref="G164:G171"/>
    <mergeCell ref="C191:C198"/>
    <mergeCell ref="E191:E198"/>
    <mergeCell ref="F191:F198"/>
    <mergeCell ref="G191:G198"/>
    <mergeCell ref="C189:G189"/>
    <mergeCell ref="E185:F185"/>
    <mergeCell ref="E186:F186"/>
    <mergeCell ref="E187:F187"/>
    <mergeCell ref="E172:F172"/>
    <mergeCell ref="E173:F173"/>
    <mergeCell ref="C175:G175"/>
    <mergeCell ref="C177:C184"/>
    <mergeCell ref="E177:E184"/>
    <mergeCell ref="F177:F184"/>
    <mergeCell ref="G177:G184"/>
    <mergeCell ref="C162:G162"/>
    <mergeCell ref="E158:F158"/>
    <mergeCell ref="E159:F159"/>
    <mergeCell ref="E160:F160"/>
    <mergeCell ref="C148:G148"/>
    <mergeCell ref="C150:C157"/>
    <mergeCell ref="E150:E157"/>
    <mergeCell ref="F150:F157"/>
    <mergeCell ref="G150:G157"/>
    <mergeCell ref="E144:F144"/>
    <mergeCell ref="E145:F145"/>
    <mergeCell ref="E146:F146"/>
    <mergeCell ref="E130:F130"/>
    <mergeCell ref="E131:F131"/>
    <mergeCell ref="E132:F132"/>
    <mergeCell ref="C134:G134"/>
    <mergeCell ref="C136:C143"/>
    <mergeCell ref="E136:E143"/>
    <mergeCell ref="F136:F143"/>
    <mergeCell ref="G136:G143"/>
    <mergeCell ref="C120:G120"/>
    <mergeCell ref="C122:C129"/>
    <mergeCell ref="E122:E129"/>
    <mergeCell ref="F122:F129"/>
    <mergeCell ref="G122:G129"/>
    <mergeCell ref="E118:F118"/>
    <mergeCell ref="C106:G106"/>
    <mergeCell ref="C108:C115"/>
    <mergeCell ref="E108:E115"/>
    <mergeCell ref="F108:F115"/>
    <mergeCell ref="G108:G115"/>
    <mergeCell ref="E116:F116"/>
    <mergeCell ref="E117:F117"/>
    <mergeCell ref="E102:F102"/>
    <mergeCell ref="E85:F85"/>
    <mergeCell ref="E86:F86"/>
    <mergeCell ref="E87:F87"/>
    <mergeCell ref="C89:G89"/>
    <mergeCell ref="C91:C101"/>
    <mergeCell ref="G91:G98"/>
    <mergeCell ref="E99:E101"/>
    <mergeCell ref="E91:E98"/>
    <mergeCell ref="F91:F98"/>
    <mergeCell ref="G99:G101"/>
    <mergeCell ref="F99:F101"/>
    <mergeCell ref="C3:G3"/>
    <mergeCell ref="E57:F57"/>
    <mergeCell ref="E58:F58"/>
    <mergeCell ref="E59:F59"/>
    <mergeCell ref="C61:G61"/>
    <mergeCell ref="C63:C70"/>
    <mergeCell ref="E63:E70"/>
    <mergeCell ref="F63:F70"/>
    <mergeCell ref="G63:G70"/>
    <mergeCell ref="E71:F71"/>
    <mergeCell ref="E72:F72"/>
    <mergeCell ref="E73:F73"/>
    <mergeCell ref="C75:G75"/>
    <mergeCell ref="C77:C84"/>
    <mergeCell ref="E77:E84"/>
    <mergeCell ref="F77:F84"/>
    <mergeCell ref="G77:G84"/>
    <mergeCell ref="C1:G1"/>
    <mergeCell ref="C4:G4"/>
    <mergeCell ref="C5:G5"/>
    <mergeCell ref="C7:C14"/>
    <mergeCell ref="E7:E14"/>
    <mergeCell ref="F7:F14"/>
    <mergeCell ref="G7:G14"/>
    <mergeCell ref="E43:F43"/>
    <mergeCell ref="E29:F29"/>
    <mergeCell ref="E30:F30"/>
    <mergeCell ref="E31:F31"/>
    <mergeCell ref="C33:G33"/>
    <mergeCell ref="C35:C42"/>
    <mergeCell ref="E35:E42"/>
    <mergeCell ref="F35:F42"/>
    <mergeCell ref="G35:G42"/>
    <mergeCell ref="C19:G19"/>
    <mergeCell ref="C21:C28"/>
    <mergeCell ref="E21:E28"/>
    <mergeCell ref="F21:F28"/>
    <mergeCell ref="G21:G28"/>
    <mergeCell ref="E44:F44"/>
    <mergeCell ref="E45:F45"/>
    <mergeCell ref="C47:G47"/>
    <mergeCell ref="C49:C56"/>
    <mergeCell ref="E49:E56"/>
    <mergeCell ref="F49:F56"/>
    <mergeCell ref="G49:G56"/>
    <mergeCell ref="C552:C553"/>
    <mergeCell ref="C560:C561"/>
    <mergeCell ref="C323:C324"/>
    <mergeCell ref="C329:G329"/>
    <mergeCell ref="C331:C332"/>
    <mergeCell ref="C545:G545"/>
    <mergeCell ref="C550:G550"/>
    <mergeCell ref="C558:G558"/>
    <mergeCell ref="C316:G316"/>
    <mergeCell ref="C321:G321"/>
    <mergeCell ref="C546:G546"/>
    <mergeCell ref="C547:G547"/>
    <mergeCell ref="C548:G548"/>
    <mergeCell ref="C549:G549"/>
    <mergeCell ref="G442:G449"/>
    <mergeCell ref="G429:G436"/>
    <mergeCell ref="G349:G356"/>
    <mergeCell ref="G403:G409"/>
    <mergeCell ref="G415:G422"/>
    <mergeCell ref="F468:F475"/>
    <mergeCell ref="G468:G475"/>
    <mergeCell ref="C542:G542"/>
    <mergeCell ref="C317:G317"/>
    <mergeCell ref="C318:G318"/>
    <mergeCell ref="E104:F104"/>
    <mergeCell ref="E103:F103"/>
    <mergeCell ref="C164:C171"/>
    <mergeCell ref="C349:C356"/>
    <mergeCell ref="C403:C409"/>
    <mergeCell ref="C415:C422"/>
    <mergeCell ref="C429:C436"/>
    <mergeCell ref="C442:C449"/>
    <mergeCell ref="C468:C475"/>
    <mergeCell ref="E349:E356"/>
    <mergeCell ref="E403:E409"/>
    <mergeCell ref="E415:E422"/>
    <mergeCell ref="E429:E436"/>
    <mergeCell ref="E442:E449"/>
    <mergeCell ref="E468:E475"/>
    <mergeCell ref="E390:E396"/>
    <mergeCell ref="F442:F449"/>
    <mergeCell ref="F429:F436"/>
    <mergeCell ref="E164:E171"/>
    <mergeCell ref="F164:F171"/>
    <mergeCell ref="F349:F356"/>
    <mergeCell ref="F403:F409"/>
    <mergeCell ref="F415:F422"/>
    <mergeCell ref="C319:G319"/>
    <mergeCell ref="B578:E578"/>
    <mergeCell ref="B580:E580"/>
  </mergeCells>
  <printOptions horizontalCentered="1"/>
  <pageMargins left="0.23622047244094491" right="0.23622047244094491" top="0.74803149606299213" bottom="0.74803149606299213" header="0.31496062992125984" footer="0.31496062992125984"/>
  <pageSetup paperSize="281" scale="46" fitToHeight="0" orientation="portrait" r:id="rId1"/>
  <headerFooter alignWithMargins="0"/>
  <rowBreaks count="4" manualBreakCount="4">
    <brk id="84" max="26" man="1"/>
    <brk id="302" max="26" man="1"/>
    <brk id="396" max="26" man="1"/>
    <brk id="514"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ANEXO 6</vt:lpstr>
      <vt:lpstr>'ANEXO 6'!Área_de_impresión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 MEDINA AMM</dc:creator>
  <cp:lastModifiedBy>Catalina Molina Betancur</cp:lastModifiedBy>
  <cp:lastPrinted>2018-01-04T15:30:35Z</cp:lastPrinted>
  <dcterms:created xsi:type="dcterms:W3CDTF">2013-10-09T18:45:33Z</dcterms:created>
  <dcterms:modified xsi:type="dcterms:W3CDTF">2018-01-04T20:57:49Z</dcterms:modified>
</cp:coreProperties>
</file>