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485"/>
  </bookViews>
  <sheets>
    <sheet name="Anexo 2 - Costos" sheetId="1" r:id="rId1"/>
  </sheets>
  <calcPr calcId="145621"/>
</workbook>
</file>

<file path=xl/calcChain.xml><?xml version="1.0" encoding="utf-8"?>
<calcChain xmlns="http://schemas.openxmlformats.org/spreadsheetml/2006/main">
  <c r="G16" i="1" l="1"/>
  <c r="G14" i="1"/>
  <c r="G12" i="1"/>
  <c r="G10" i="1"/>
  <c r="G8" i="1"/>
  <c r="G17" i="1" l="1"/>
  <c r="G18" i="1"/>
  <c r="G19" i="1" s="1"/>
</calcChain>
</file>

<file path=xl/sharedStrings.xml><?xml version="1.0" encoding="utf-8"?>
<sst xmlns="http://schemas.openxmlformats.org/spreadsheetml/2006/main" count="32" uniqueCount="32">
  <si>
    <t>CANT</t>
  </si>
  <si>
    <t>1.1</t>
  </si>
  <si>
    <t>UND</t>
  </si>
  <si>
    <t>2.1</t>
  </si>
  <si>
    <t>3.1</t>
  </si>
  <si>
    <t>4.1</t>
  </si>
  <si>
    <t>IVA</t>
  </si>
  <si>
    <t>SUBTOTAL</t>
  </si>
  <si>
    <t>ANEXO No. 2 – PROPUESTA ECONÓMICA</t>
  </si>
  <si>
    <t>MANTENIMIENTO DEL SISTEMA DE SEGURIDAD ELECTRÓNICA DE LAS INSTALACIONES A CARGO DE LA DIRECCIÓN EJECUTIVA SECCIONAL DE ADMINISTRACIÓN JUDICIAL MEDELLÍN</t>
  </si>
  <si>
    <t>MANTENIMIENTO PREVENTIVO Y CORRECTIVO SISTEMA CCTV SEDES DE JUSTICIA</t>
  </si>
  <si>
    <t>ITEM</t>
  </si>
  <si>
    <t>DESCRIPCION</t>
  </si>
  <si>
    <t>V UNITARIO</t>
  </si>
  <si>
    <t>V PARCIAL</t>
  </si>
  <si>
    <t>MANTENIMIENTO PREVENTIVO CCTV</t>
  </si>
  <si>
    <t>Mantenimiento Preventivo de Sistema de CCTV para el Edificio Jose Felix de Restrepo,Edificio atlas y Edificio Rodrigo Lara Bonilla</t>
  </si>
  <si>
    <t>Ronda</t>
  </si>
  <si>
    <t>SOPORTE Y MANTENIMIENTO CORRECTIVO CCTV</t>
  </si>
  <si>
    <t>Mes de soporte y Mantenimiento Correctivo para el Sistema Completo de CCTV perteneciente a la Rama Judicial (Edificio Jose Felix de Restrepo, Atlas y Rodrigo Lara Bonilla).</t>
  </si>
  <si>
    <t>Mes</t>
  </si>
  <si>
    <t>CONTRATO DE SOPORTE PLATAFORMA GENETEC</t>
  </si>
  <si>
    <t>Soporte Fabricante para Software de Gestión por un año</t>
  </si>
  <si>
    <t>Año</t>
  </si>
  <si>
    <t>SUMINISTRO E INSTALACIÓN DE CÁMARA</t>
  </si>
  <si>
    <t>Suministro e instalación de cámara externa fija, parqueadero Carabobo edificio Jose Félix de Restrepo</t>
  </si>
  <si>
    <t xml:space="preserve">Un </t>
  </si>
  <si>
    <t>BOLSA DE REPUESTOS Y REPARACIONES MAYORES</t>
  </si>
  <si>
    <t>5.1</t>
  </si>
  <si>
    <t>Repuestos</t>
  </si>
  <si>
    <t>Gl</t>
  </si>
  <si>
    <t>TOTAL RECURSOS A ADMINISTRAR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</si>
</sst>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\ &quot;€&quot;_-;\-* #,##0.00\ &quot;€&quot;_-;_-* &quot;-&quot;??\ &quot;€&quot;_-;_-@_-"/>
    <numFmt numFmtId="172" formatCode="_-[$$-240A]\ * #,##0_ ;_-[$$-240A]\ * \-#,##0\ ;_-[$$-240A]\ * &quot;-&quot;??_ ;_-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ont="0" applyFill="0" applyBorder="0" applyAlignment="0" applyProtection="0"/>
    <xf numFmtId="171" fontId="3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3" fontId="6" fillId="2" borderId="1" xfId="2" applyNumberFormat="1" applyFont="1" applyFill="1" applyBorder="1" applyAlignment="1" applyProtection="1">
      <alignment horizontal="center" vertical="center" wrapText="1"/>
    </xf>
    <xf numFmtId="3" fontId="6" fillId="2" borderId="1" xfId="2" applyNumberFormat="1" applyFont="1" applyFill="1" applyBorder="1" applyAlignment="1" applyProtection="1">
      <alignment horizontal="center" vertical="center" wrapText="1"/>
      <protection locked="0"/>
    </xf>
    <xf numFmtId="172" fontId="6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vertical="center" wrapText="1"/>
    </xf>
    <xf numFmtId="0" fontId="7" fillId="2" borderId="1" xfId="4" applyFont="1" applyFill="1" applyBorder="1" applyAlignment="1">
      <alignment horizontal="center" vertical="center" wrapText="1"/>
    </xf>
    <xf numFmtId="172" fontId="8" fillId="2" borderId="1" xfId="3" applyNumberFormat="1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vertical="center" wrapText="1"/>
    </xf>
    <xf numFmtId="1" fontId="7" fillId="0" borderId="1" xfId="4" applyNumberFormat="1" applyFont="1" applyFill="1" applyBorder="1" applyAlignment="1">
      <alignment horizontal="center" vertical="center" wrapText="1"/>
    </xf>
    <xf numFmtId="172" fontId="8" fillId="0" borderId="1" xfId="3" applyNumberFormat="1" applyFont="1" applyFill="1" applyBorder="1" applyAlignment="1">
      <alignment horizontal="center" vertical="center" wrapText="1"/>
    </xf>
    <xf numFmtId="172" fontId="4" fillId="2" borderId="2" xfId="3" applyNumberFormat="1" applyFont="1" applyFill="1" applyBorder="1" applyAlignment="1">
      <alignment horizontal="center" vertical="center" wrapText="1"/>
    </xf>
    <xf numFmtId="172" fontId="4" fillId="2" borderId="3" xfId="3" applyNumberFormat="1" applyFont="1" applyFill="1" applyBorder="1" applyAlignment="1">
      <alignment horizontal="center" vertical="center" wrapText="1"/>
    </xf>
    <xf numFmtId="172" fontId="4" fillId="2" borderId="4" xfId="3" applyNumberFormat="1" applyFont="1" applyFill="1" applyBorder="1" applyAlignment="1">
      <alignment horizontal="center" vertical="center" wrapText="1"/>
    </xf>
    <xf numFmtId="172" fontId="4" fillId="2" borderId="1" xfId="3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5">
    <cellStyle name="Moneda 2" xfId="3"/>
    <cellStyle name="Normal" xfId="0" builtinId="0"/>
    <cellStyle name="Normal 101" xfId="4"/>
    <cellStyle name="Normal_alcatel basica" xfId="2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tabSelected="1" zoomScale="91" zoomScaleNormal="91" workbookViewId="0">
      <selection activeCell="C34" sqref="C34"/>
    </sheetView>
  </sheetViews>
  <sheetFormatPr baseColWidth="10" defaultRowHeight="12.75" x14ac:dyDescent="0.2"/>
  <cols>
    <col min="1" max="1" width="4.85546875" style="1" customWidth="1"/>
    <col min="2" max="2" width="6.85546875" style="1" customWidth="1"/>
    <col min="3" max="3" width="53.140625" style="1" customWidth="1"/>
    <col min="4" max="4" width="9" style="1" customWidth="1"/>
    <col min="5" max="5" width="8.5703125" style="1" customWidth="1"/>
    <col min="6" max="6" width="15.140625" style="1" customWidth="1"/>
    <col min="7" max="7" width="20.7109375" style="1" customWidth="1"/>
    <col min="8" max="16384" width="11.42578125" style="1"/>
  </cols>
  <sheetData>
    <row r="2" spans="2:7" ht="15" customHeight="1" x14ac:dyDescent="0.2">
      <c r="B2" s="2" t="s">
        <v>8</v>
      </c>
      <c r="C2" s="3"/>
      <c r="D2" s="3"/>
      <c r="E2" s="3"/>
      <c r="F2" s="3"/>
      <c r="G2" s="3"/>
    </row>
    <row r="3" spans="2:7" ht="27" customHeight="1" x14ac:dyDescent="0.2">
      <c r="B3" s="20" t="s">
        <v>9</v>
      </c>
      <c r="C3" s="21"/>
      <c r="D3" s="21"/>
      <c r="E3" s="21"/>
      <c r="F3" s="21"/>
      <c r="G3" s="21"/>
    </row>
    <row r="5" spans="2:7" x14ac:dyDescent="0.2">
      <c r="B5" s="4" t="s">
        <v>10</v>
      </c>
      <c r="C5" s="4"/>
      <c r="D5" s="4"/>
      <c r="E5" s="4"/>
      <c r="F5" s="4"/>
      <c r="G5" s="4"/>
    </row>
    <row r="6" spans="2:7" x14ac:dyDescent="0.2">
      <c r="B6" s="5" t="s">
        <v>11</v>
      </c>
      <c r="C6" s="5" t="s">
        <v>12</v>
      </c>
      <c r="D6" s="6" t="s">
        <v>2</v>
      </c>
      <c r="E6" s="6" t="s">
        <v>0</v>
      </c>
      <c r="F6" s="7" t="s">
        <v>13</v>
      </c>
      <c r="G6" s="7" t="s">
        <v>14</v>
      </c>
    </row>
    <row r="7" spans="2:7" x14ac:dyDescent="0.2">
      <c r="B7" s="8">
        <v>1</v>
      </c>
      <c r="C7" s="9" t="s">
        <v>15</v>
      </c>
      <c r="D7" s="10"/>
      <c r="E7" s="10"/>
      <c r="F7" s="11"/>
      <c r="G7" s="11"/>
    </row>
    <row r="8" spans="2:7" ht="38.25" x14ac:dyDescent="0.2">
      <c r="B8" s="12" t="s">
        <v>1</v>
      </c>
      <c r="C8" s="13" t="s">
        <v>16</v>
      </c>
      <c r="D8" s="12" t="s">
        <v>17</v>
      </c>
      <c r="E8" s="14">
        <v>1</v>
      </c>
      <c r="F8" s="15"/>
      <c r="G8" s="15">
        <f>F8*E8</f>
        <v>0</v>
      </c>
    </row>
    <row r="9" spans="2:7" x14ac:dyDescent="0.2">
      <c r="B9" s="8">
        <v>2</v>
      </c>
      <c r="C9" s="9" t="s">
        <v>18</v>
      </c>
      <c r="D9" s="10"/>
      <c r="E9" s="10"/>
      <c r="F9" s="11"/>
      <c r="G9" s="11"/>
    </row>
    <row r="10" spans="2:7" ht="38.25" x14ac:dyDescent="0.2">
      <c r="B10" s="12" t="s">
        <v>3</v>
      </c>
      <c r="C10" s="13" t="s">
        <v>19</v>
      </c>
      <c r="D10" s="12" t="s">
        <v>20</v>
      </c>
      <c r="E10" s="12">
        <v>3</v>
      </c>
      <c r="F10" s="15"/>
      <c r="G10" s="15">
        <f>F10*E10</f>
        <v>0</v>
      </c>
    </row>
    <row r="11" spans="2:7" x14ac:dyDescent="0.2">
      <c r="B11" s="8">
        <v>3</v>
      </c>
      <c r="C11" s="9" t="s">
        <v>21</v>
      </c>
      <c r="D11" s="10"/>
      <c r="E11" s="10"/>
      <c r="F11" s="11"/>
      <c r="G11" s="11">
        <v>0</v>
      </c>
    </row>
    <row r="12" spans="2:7" x14ac:dyDescent="0.2">
      <c r="B12" s="12" t="s">
        <v>4</v>
      </c>
      <c r="C12" s="13" t="s">
        <v>22</v>
      </c>
      <c r="D12" s="12" t="s">
        <v>23</v>
      </c>
      <c r="E12" s="12">
        <v>1</v>
      </c>
      <c r="F12" s="15"/>
      <c r="G12" s="15">
        <f>F12*E12</f>
        <v>0</v>
      </c>
    </row>
    <row r="13" spans="2:7" x14ac:dyDescent="0.2">
      <c r="B13" s="8">
        <v>4</v>
      </c>
      <c r="C13" s="9" t="s">
        <v>24</v>
      </c>
      <c r="D13" s="10"/>
      <c r="E13" s="10"/>
      <c r="F13" s="11"/>
      <c r="G13" s="11">
        <v>0</v>
      </c>
    </row>
    <row r="14" spans="2:7" ht="25.5" x14ac:dyDescent="0.2">
      <c r="B14" s="12" t="s">
        <v>5</v>
      </c>
      <c r="C14" s="13" t="s">
        <v>25</v>
      </c>
      <c r="D14" s="12" t="s">
        <v>26</v>
      </c>
      <c r="E14" s="12">
        <v>1</v>
      </c>
      <c r="F14" s="15"/>
      <c r="G14" s="15">
        <f>F14*E14</f>
        <v>0</v>
      </c>
    </row>
    <row r="15" spans="2:7" x14ac:dyDescent="0.2">
      <c r="B15" s="8">
        <v>5</v>
      </c>
      <c r="C15" s="9" t="s">
        <v>27</v>
      </c>
      <c r="D15" s="10"/>
      <c r="E15" s="10"/>
      <c r="F15" s="11"/>
      <c r="G15" s="11">
        <v>0</v>
      </c>
    </row>
    <row r="16" spans="2:7" x14ac:dyDescent="0.2">
      <c r="B16" s="12" t="s">
        <v>28</v>
      </c>
      <c r="C16" s="13" t="s">
        <v>29</v>
      </c>
      <c r="D16" s="12" t="s">
        <v>30</v>
      </c>
      <c r="E16" s="12">
        <v>1</v>
      </c>
      <c r="F16" s="15">
        <v>10000000</v>
      </c>
      <c r="G16" s="15">
        <f>F16*E16</f>
        <v>10000000</v>
      </c>
    </row>
    <row r="17" spans="2:7" x14ac:dyDescent="0.2">
      <c r="B17" s="16" t="s">
        <v>7</v>
      </c>
      <c r="C17" s="17"/>
      <c r="D17" s="17"/>
      <c r="E17" s="17"/>
      <c r="F17" s="18"/>
      <c r="G17" s="19">
        <f>G8+G10+G12+G14+G16</f>
        <v>10000000</v>
      </c>
    </row>
    <row r="18" spans="2:7" x14ac:dyDescent="0.2">
      <c r="B18" s="16" t="s">
        <v>6</v>
      </c>
      <c r="C18" s="17"/>
      <c r="D18" s="17"/>
      <c r="E18" s="17"/>
      <c r="F18" s="18"/>
      <c r="G18" s="19">
        <f>G17*0.19</f>
        <v>1900000</v>
      </c>
    </row>
    <row r="19" spans="2:7" x14ac:dyDescent="0.2">
      <c r="B19" s="16" t="s">
        <v>31</v>
      </c>
      <c r="C19" s="17"/>
      <c r="D19" s="17"/>
      <c r="E19" s="17"/>
      <c r="F19" s="18"/>
      <c r="G19" s="19">
        <f>G17+G18</f>
        <v>11900000</v>
      </c>
    </row>
  </sheetData>
  <mergeCells count="6">
    <mergeCell ref="B5:G5"/>
    <mergeCell ref="B17:F17"/>
    <mergeCell ref="B18:F18"/>
    <mergeCell ref="B19:F19"/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Costos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2017-10-24T15:23:14Z</dcterms:created>
  <dcterms:modified xsi:type="dcterms:W3CDTF">2017-11-29T17:19:27Z</dcterms:modified>
</cp:coreProperties>
</file>