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235"/>
  </bookViews>
  <sheets>
    <sheet name="Hoja1" sheetId="5" r:id="rId1"/>
  </sheets>
  <definedNames>
    <definedName name="_xlnm._FilterDatabase" localSheetId="0" hidden="1">Hoja1!$A$1:$F$1</definedName>
  </definedNames>
  <calcPr calcId="145621" concurrentCalc="0"/>
</workbook>
</file>

<file path=xl/calcChain.xml><?xml version="1.0" encoding="utf-8"?>
<calcChain xmlns="http://schemas.openxmlformats.org/spreadsheetml/2006/main">
  <c r="F35" i="5" l="1"/>
  <c r="F34" i="5"/>
  <c r="F33" i="5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</calcChain>
</file>

<file path=xl/sharedStrings.xml><?xml version="1.0" encoding="utf-8"?>
<sst xmlns="http://schemas.openxmlformats.org/spreadsheetml/2006/main" count="71" uniqueCount="44">
  <si>
    <t>DESAYUNO</t>
  </si>
  <si>
    <t>DESCRIPCIÓN</t>
  </si>
  <si>
    <t>ALMUERZO /CENA</t>
  </si>
  <si>
    <t>ITEM</t>
  </si>
  <si>
    <t xml:space="preserve">REFRIGERIOS </t>
  </si>
  <si>
    <t>GRUPO</t>
  </si>
  <si>
    <t xml:space="preserve">Róbalo apanado                                                                                Papa Primavera                                                                                                                                         Arroz (blanco, verduras, cabello de angel)                                                                           Ensalada de remolacha y zanahoria   Arepa o Pan  
+ Gaseosa 200 ML                                                                     </t>
  </si>
  <si>
    <t xml:space="preserve">Res Encebollada                                                                                     Papa a la francesa                                                                                                                                       Ensalada de Remolacha                                                                     Arroz                                                                                                          Arepa o Pan          
+ Gaseosa 200 ML                                                                </t>
  </si>
  <si>
    <t xml:space="preserve">TIPICO:                                                                                                          Frijoles cargamanto 
Arroz blanco                                                                                        Plátano maduro (2 unidades)
Carne molida , chorizo , chicharron  
Ensalada 
Arepa                                                           
Bocadillo o Panelita en empaque individual 
+ Gaseosa 200 ML    </t>
  </si>
  <si>
    <t xml:space="preserve">Chuletas de cerdo o Espaguetis con pollo                                     Torta de ahuyama                                                                                                                                                            Arroz (blanco, verduras, cabello de angel)                                                                             Ensalada de repollo, zanahoria y piña  
Paquete galletas de chocolate x 4 unidades    
+ Gaseosa 200 ML    
                                                                                                      </t>
  </si>
  <si>
    <t>Croissant de jamón y queso + Jugo en caja x 200 ml</t>
  </si>
  <si>
    <t xml:space="preserve">Carne de  res, cerdo, pollo a  la plancha 
Arroz  (blanco, verduras, cabello de angel ) 
Papa o yuca o  tajada  de maduro  
Ensalada                                                                                       
Fruta      
+ Gaseosa 200 ML                                                                              </t>
  </si>
  <si>
    <t xml:space="preserve">Garbanzos Guisados                                                                                            Carne de res a la plancha                                                                                Arroz con cabello de ángel                                                                                   Papas al perejil                                                                                     Fruta de temporada                                                                                                                   Bocadillo o Panelita en empaque individual                                                                                   
+ Gaseosa 200 ML    </t>
  </si>
  <si>
    <t xml:space="preserve">Cerdo en salsa de frutas o Desmechada con huevo                                                                                       Papa Chip                                                                                       Ensalada oriental                                                                               Arroz (blanco, verduras, cabello de angel)                                                                                                                                                         Arepa o Pan   
+ Gaseosa 200 ML                                                                </t>
  </si>
  <si>
    <t xml:space="preserve">Milanesa de pollo o Res en salsa de champiñones                                                                                                Papa en salsa de queso                                                          Ensalada: lechuga, brócoli, coliflor, zanahoria                            Arroz (blanco, verduras, cabello de angel)                                                                                                                                                  Arepa o Pan    
+ Gaseosa 200 ML                                                                                    </t>
  </si>
  <si>
    <t xml:space="preserve">Posta en salsa negra 
Arroz con pimentón 
Puré de papa gratinado 
Ensalada de verdura agridulce 
 Arepa o Pan
+ Gaseosa 200 ML    </t>
  </si>
  <si>
    <t xml:space="preserve">Costilla a la BBQ o Filete de pollo a la plancha                                                                                                      Croquetas de yuca                                                                           Ensalada de repollo y zanahoria y pasas                                        Arroz (blanco, verduras, cabello de angel)                                                                                                                                                             Arepa o Pan    
+ Gaseosa 200 ML                                                                    </t>
  </si>
  <si>
    <t xml:space="preserve">Fiambre: Muchacho o pierna, chicharrón, huevo duro, tajada de maduro, arroz blanco, papa, arepa.  Todo en hoja de biao
+ Gaseosa 200 ML    </t>
  </si>
  <si>
    <t xml:space="preserve">Chuleta a la BBQ o Gulasch                                                   Buñuelos de  yuca                                                                                                                                                         Arroz                                                                                                 Ensalada de repollo y frutas                                                     Arepa o Pan   
+ Gaseosa 200 ML    
                                                                           </t>
  </si>
  <si>
    <t xml:space="preserve">Huevo y carne desmechada                                                        Arepa Tela                                                                         Calentado                                                                           Mantequilla                                                                          Galletas
Jugo en caja tetrapack x 250 ml </t>
  </si>
  <si>
    <t xml:space="preserve">Chorizo                                                                                       Huevo                                                                                                  Pan tajado                                                                            Mantequilla                                                                              Palito de queso
Jugo en caja tetrapack x 250 ml </t>
  </si>
  <si>
    <t xml:space="preserve">Torta de Atún                                                                                  Arepa Tela                                                                                 Calentado                                                                               Mantequilla                                                                             Buñuelo
Jugo en caja tetrapack x 250 ml </t>
  </si>
  <si>
    <t xml:space="preserve"> Huevos revueltos con maicitos  (2 unidades)                                                                           Tajada Jamón 
Loncah de queso                                                                                           Tostadas de pan (2 unidades)                                                                          Mermelada y mantequilla 
Jugo en caja tetrapack x 250 ml                                                                              </t>
  </si>
  <si>
    <t xml:space="preserve">Arepa tela                                                           Mantequilla                                                                               Porción de quesito                                                                                          Huevo perico (2 unidades)                                                                          Jugo en caja tetrapack x 250 ml    </t>
  </si>
  <si>
    <t xml:space="preserve"> Huevo                                                                                        Salchicha                                                                                          Arepa tela                                                                                       Salsa de Tomate                                                                  Croissant                                                                           Mantequilla
Jugo en caja tetrapack x 250 ml    </t>
  </si>
  <si>
    <t>Pastel hojaldrado de carne + Jugo en caja x 200 ml</t>
  </si>
  <si>
    <t>Pastel hojaldrado de jamón y queso + Jugo en caja x 200 ml o Gaseosa 10 Onzas</t>
  </si>
  <si>
    <t>Pastel hojaldrado: Guayaba o Arequipe o chocolate + Jugo en caja x 200 ml o Gaseosa 10 Onzas</t>
  </si>
  <si>
    <t>Pastel hojaldrado: Hawaiano + Jugo en caja x 200 ml o Gaseosa 10 Onzas</t>
  </si>
  <si>
    <t>Palo de Queso frito + Jugo en caja x 200 ml o Gaseosa 10 Onzas</t>
  </si>
  <si>
    <t>Pastel de Pollo Frito  + Jugo en caja x 200 ml o Gaseosa 10 Onzas</t>
  </si>
  <si>
    <t>Croissant de queso + Jugo en caja x 200 ml o Gaseosa 10 Onzas</t>
  </si>
  <si>
    <t>Empanada Ranchera + Jugo en caja x 200 ml o Gaseosa 10 Onzas</t>
  </si>
  <si>
    <t>Panzerottis: Jamón y queso + Jugo en caja x 200 ml o Gaseosa 10 Onzas</t>
  </si>
  <si>
    <t>Almojabana + Jugo en caja x 200 ml o Gaseosa 10 Onzas</t>
  </si>
  <si>
    <t>Hamburguesa  con carne de  res, queso mozarella, tocineta, lechuga, salsas. + Jugo en caja x 200 ml o Gaseosa 10 Onzas</t>
  </si>
  <si>
    <t>HIDRATACION</t>
  </si>
  <si>
    <t>CANTIDAD 
DIARIA</t>
  </si>
  <si>
    <t>IVA</t>
  </si>
  <si>
    <t>TOTAL</t>
  </si>
  <si>
    <t>VALOR UNITARIO 
ANTES DE IVA</t>
  </si>
  <si>
    <t>VALOR TOTAL ANTES DE IVA</t>
  </si>
  <si>
    <r>
      <t xml:space="preserve">AGUA BOTELLA 600 ML* </t>
    </r>
    <r>
      <rPr>
        <b/>
        <sz val="11"/>
        <color theme="1"/>
        <rFont val="Calibri"/>
        <family val="2"/>
      </rPr>
      <t>(No constituye IVA)</t>
    </r>
  </si>
  <si>
    <t>SUBTOTAL ANTES 
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</si>
</sst>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</xf>
    <xf numFmtId="14" fontId="0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14" fontId="0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66" fontId="3" fillId="2" borderId="2" xfId="1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90" zoomScaleNormal="90" workbookViewId="0">
      <pane ySplit="1" topLeftCell="A2" activePane="bottomLeft" state="frozen"/>
      <selection pane="bottomLeft" activeCell="C5" sqref="C5"/>
    </sheetView>
  </sheetViews>
  <sheetFormatPr baseColWidth="10" defaultRowHeight="15" x14ac:dyDescent="0.25"/>
  <cols>
    <col min="2" max="2" width="13.42578125" bestFit="1" customWidth="1"/>
    <col min="3" max="3" width="45.140625" customWidth="1"/>
    <col min="4" max="4" width="11.5703125" style="17" customWidth="1"/>
    <col min="5" max="5" width="17.140625" style="15" customWidth="1"/>
    <col min="6" max="6" width="16.42578125" style="15" bestFit="1" customWidth="1"/>
  </cols>
  <sheetData>
    <row r="1" spans="1:6" ht="30" x14ac:dyDescent="0.25">
      <c r="A1" s="22" t="s">
        <v>3</v>
      </c>
      <c r="B1" s="23" t="s">
        <v>5</v>
      </c>
      <c r="C1" s="22" t="s">
        <v>1</v>
      </c>
      <c r="D1" s="22" t="s">
        <v>37</v>
      </c>
      <c r="E1" s="22" t="s">
        <v>40</v>
      </c>
      <c r="F1" s="22" t="s">
        <v>41</v>
      </c>
    </row>
    <row r="2" spans="1:6" x14ac:dyDescent="0.25">
      <c r="A2" s="11">
        <v>1</v>
      </c>
      <c r="B2" s="10" t="s">
        <v>36</v>
      </c>
      <c r="C2" s="9" t="s">
        <v>42</v>
      </c>
      <c r="D2" s="16">
        <v>1800</v>
      </c>
      <c r="E2" s="12"/>
      <c r="F2" s="18">
        <f>+E2*D2</f>
        <v>0</v>
      </c>
    </row>
    <row r="3" spans="1:6" ht="90" x14ac:dyDescent="0.25">
      <c r="A3" s="7">
        <f>+A2+1</f>
        <v>2</v>
      </c>
      <c r="B3" s="10" t="s">
        <v>0</v>
      </c>
      <c r="C3" s="9" t="s">
        <v>19</v>
      </c>
      <c r="D3" s="16">
        <v>900</v>
      </c>
      <c r="E3" s="12"/>
      <c r="F3" s="18">
        <f t="shared" ref="F3:F32" si="0">+E3*D3</f>
        <v>0</v>
      </c>
    </row>
    <row r="4" spans="1:6" ht="90" x14ac:dyDescent="0.25">
      <c r="A4" s="7">
        <f t="shared" ref="A4:A32" si="1">+A3+1</f>
        <v>3</v>
      </c>
      <c r="B4" s="1" t="s">
        <v>0</v>
      </c>
      <c r="C4" s="5" t="s">
        <v>20</v>
      </c>
      <c r="D4" s="16">
        <v>900</v>
      </c>
      <c r="E4" s="13"/>
      <c r="F4" s="18">
        <f t="shared" si="0"/>
        <v>0</v>
      </c>
    </row>
    <row r="5" spans="1:6" ht="90" x14ac:dyDescent="0.25">
      <c r="A5" s="7">
        <f t="shared" si="1"/>
        <v>4</v>
      </c>
      <c r="B5" s="1" t="s">
        <v>0</v>
      </c>
      <c r="C5" s="4" t="s">
        <v>21</v>
      </c>
      <c r="D5" s="16">
        <v>900</v>
      </c>
      <c r="E5" s="14"/>
      <c r="F5" s="18">
        <f t="shared" si="0"/>
        <v>0</v>
      </c>
    </row>
    <row r="6" spans="1:6" ht="90" x14ac:dyDescent="0.25">
      <c r="A6" s="7">
        <f t="shared" si="1"/>
        <v>5</v>
      </c>
      <c r="B6" s="1" t="s">
        <v>0</v>
      </c>
      <c r="C6" s="5" t="s">
        <v>22</v>
      </c>
      <c r="D6" s="16">
        <v>900</v>
      </c>
      <c r="E6" s="13"/>
      <c r="F6" s="18">
        <f t="shared" si="0"/>
        <v>0</v>
      </c>
    </row>
    <row r="7" spans="1:6" ht="75" x14ac:dyDescent="0.25">
      <c r="A7" s="7">
        <f t="shared" si="1"/>
        <v>6</v>
      </c>
      <c r="B7" s="1" t="s">
        <v>0</v>
      </c>
      <c r="C7" s="4" t="s">
        <v>23</v>
      </c>
      <c r="D7" s="16">
        <v>900</v>
      </c>
      <c r="E7" s="14"/>
      <c r="F7" s="18">
        <f t="shared" si="0"/>
        <v>0</v>
      </c>
    </row>
    <row r="8" spans="1:6" ht="105" x14ac:dyDescent="0.25">
      <c r="A8" s="7">
        <f t="shared" si="1"/>
        <v>7</v>
      </c>
      <c r="B8" s="1" t="s">
        <v>0</v>
      </c>
      <c r="C8" s="4" t="s">
        <v>24</v>
      </c>
      <c r="D8" s="16">
        <v>900</v>
      </c>
      <c r="E8" s="14"/>
      <c r="F8" s="18">
        <f t="shared" si="0"/>
        <v>0</v>
      </c>
    </row>
    <row r="9" spans="1:6" ht="75" x14ac:dyDescent="0.25">
      <c r="A9" s="7">
        <f t="shared" si="1"/>
        <v>8</v>
      </c>
      <c r="B9" s="8" t="s">
        <v>2</v>
      </c>
      <c r="C9" s="9" t="s">
        <v>6</v>
      </c>
      <c r="D9" s="16">
        <v>900</v>
      </c>
      <c r="E9" s="12"/>
      <c r="F9" s="18">
        <f t="shared" si="0"/>
        <v>0</v>
      </c>
    </row>
    <row r="10" spans="1:6" ht="90" x14ac:dyDescent="0.25">
      <c r="A10" s="7">
        <f t="shared" si="1"/>
        <v>9</v>
      </c>
      <c r="B10" s="6" t="s">
        <v>2</v>
      </c>
      <c r="C10" s="5" t="s">
        <v>7</v>
      </c>
      <c r="D10" s="16">
        <v>900</v>
      </c>
      <c r="E10" s="13"/>
      <c r="F10" s="18">
        <f t="shared" si="0"/>
        <v>0</v>
      </c>
    </row>
    <row r="11" spans="1:6" ht="135" x14ac:dyDescent="0.25">
      <c r="A11" s="7">
        <f t="shared" si="1"/>
        <v>10</v>
      </c>
      <c r="B11" s="6" t="s">
        <v>2</v>
      </c>
      <c r="C11" s="5" t="s">
        <v>8</v>
      </c>
      <c r="D11" s="16">
        <v>900</v>
      </c>
      <c r="E11" s="13"/>
      <c r="F11" s="18">
        <f t="shared" si="0"/>
        <v>0</v>
      </c>
    </row>
    <row r="12" spans="1:6" ht="90" customHeight="1" x14ac:dyDescent="0.25">
      <c r="A12" s="7">
        <f t="shared" si="1"/>
        <v>11</v>
      </c>
      <c r="B12" s="6" t="s">
        <v>2</v>
      </c>
      <c r="C12" s="5" t="s">
        <v>9</v>
      </c>
      <c r="D12" s="16">
        <v>900</v>
      </c>
      <c r="E12" s="13"/>
      <c r="F12" s="18">
        <f t="shared" si="0"/>
        <v>0</v>
      </c>
    </row>
    <row r="13" spans="1:6" ht="90" x14ac:dyDescent="0.25">
      <c r="A13" s="7">
        <f t="shared" si="1"/>
        <v>12</v>
      </c>
      <c r="B13" s="6" t="s">
        <v>2</v>
      </c>
      <c r="C13" s="4" t="s">
        <v>11</v>
      </c>
      <c r="D13" s="16">
        <v>900</v>
      </c>
      <c r="E13" s="14"/>
      <c r="F13" s="18">
        <f t="shared" si="0"/>
        <v>0</v>
      </c>
    </row>
    <row r="14" spans="1:6" ht="105" x14ac:dyDescent="0.25">
      <c r="A14" s="7">
        <f t="shared" si="1"/>
        <v>13</v>
      </c>
      <c r="B14" s="6" t="s">
        <v>2</v>
      </c>
      <c r="C14" s="5" t="s">
        <v>12</v>
      </c>
      <c r="D14" s="16">
        <v>900</v>
      </c>
      <c r="E14" s="13"/>
      <c r="F14" s="18">
        <f t="shared" si="0"/>
        <v>0</v>
      </c>
    </row>
    <row r="15" spans="1:6" ht="105" x14ac:dyDescent="0.25">
      <c r="A15" s="7">
        <f t="shared" si="1"/>
        <v>14</v>
      </c>
      <c r="B15" s="6" t="s">
        <v>2</v>
      </c>
      <c r="C15" s="4" t="s">
        <v>13</v>
      </c>
      <c r="D15" s="16">
        <v>900</v>
      </c>
      <c r="E15" s="14"/>
      <c r="F15" s="18">
        <f t="shared" si="0"/>
        <v>0</v>
      </c>
    </row>
    <row r="16" spans="1:6" ht="90" x14ac:dyDescent="0.25">
      <c r="A16" s="7">
        <f t="shared" si="1"/>
        <v>15</v>
      </c>
      <c r="B16" s="6" t="s">
        <v>2</v>
      </c>
      <c r="C16" s="4" t="s">
        <v>14</v>
      </c>
      <c r="D16" s="16">
        <v>900</v>
      </c>
      <c r="E16" s="14"/>
      <c r="F16" s="18">
        <f t="shared" si="0"/>
        <v>0</v>
      </c>
    </row>
    <row r="17" spans="1:6" ht="90" x14ac:dyDescent="0.25">
      <c r="A17" s="7">
        <f t="shared" si="1"/>
        <v>16</v>
      </c>
      <c r="B17" s="6" t="s">
        <v>2</v>
      </c>
      <c r="C17" s="4" t="s">
        <v>15</v>
      </c>
      <c r="D17" s="16">
        <v>900</v>
      </c>
      <c r="E17" s="14"/>
      <c r="F17" s="18">
        <f t="shared" si="0"/>
        <v>0</v>
      </c>
    </row>
    <row r="18" spans="1:6" ht="90" x14ac:dyDescent="0.25">
      <c r="A18" s="7">
        <f t="shared" si="1"/>
        <v>17</v>
      </c>
      <c r="B18" s="6" t="s">
        <v>2</v>
      </c>
      <c r="C18" s="4" t="s">
        <v>16</v>
      </c>
      <c r="D18" s="16">
        <v>900</v>
      </c>
      <c r="E18" s="14"/>
      <c r="F18" s="18">
        <f t="shared" si="0"/>
        <v>0</v>
      </c>
    </row>
    <row r="19" spans="1:6" ht="60" x14ac:dyDescent="0.25">
      <c r="A19" s="7">
        <f t="shared" si="1"/>
        <v>18</v>
      </c>
      <c r="B19" s="6" t="s">
        <v>2</v>
      </c>
      <c r="C19" s="4" t="s">
        <v>17</v>
      </c>
      <c r="D19" s="16">
        <v>900</v>
      </c>
      <c r="E19" s="14"/>
      <c r="F19" s="18">
        <f t="shared" si="0"/>
        <v>0</v>
      </c>
    </row>
    <row r="20" spans="1:6" ht="105" x14ac:dyDescent="0.25">
      <c r="A20" s="7">
        <f t="shared" si="1"/>
        <v>19</v>
      </c>
      <c r="B20" s="6" t="s">
        <v>2</v>
      </c>
      <c r="C20" s="4" t="s">
        <v>18</v>
      </c>
      <c r="D20" s="16">
        <v>900</v>
      </c>
      <c r="E20" s="14"/>
      <c r="F20" s="18">
        <f t="shared" si="0"/>
        <v>0</v>
      </c>
    </row>
    <row r="21" spans="1:6" ht="30" x14ac:dyDescent="0.25">
      <c r="A21" s="7">
        <f t="shared" si="1"/>
        <v>20</v>
      </c>
      <c r="B21" s="3" t="s">
        <v>4</v>
      </c>
      <c r="C21" s="2" t="s">
        <v>26</v>
      </c>
      <c r="D21" s="16">
        <v>900</v>
      </c>
      <c r="E21" s="2"/>
      <c r="F21" s="18">
        <f t="shared" si="0"/>
        <v>0</v>
      </c>
    </row>
    <row r="22" spans="1:6" ht="30" x14ac:dyDescent="0.25">
      <c r="A22" s="7">
        <f t="shared" si="1"/>
        <v>21</v>
      </c>
      <c r="B22" s="3" t="s">
        <v>4</v>
      </c>
      <c r="C22" s="2" t="s">
        <v>25</v>
      </c>
      <c r="D22" s="16">
        <v>900</v>
      </c>
      <c r="E22" s="2"/>
      <c r="F22" s="18">
        <f t="shared" si="0"/>
        <v>0</v>
      </c>
    </row>
    <row r="23" spans="1:6" ht="45" x14ac:dyDescent="0.25">
      <c r="A23" s="7">
        <f t="shared" si="1"/>
        <v>22</v>
      </c>
      <c r="B23" s="3" t="s">
        <v>4</v>
      </c>
      <c r="C23" s="2" t="s">
        <v>27</v>
      </c>
      <c r="D23" s="16">
        <v>900</v>
      </c>
      <c r="E23" s="2"/>
      <c r="F23" s="18">
        <f t="shared" si="0"/>
        <v>0</v>
      </c>
    </row>
    <row r="24" spans="1:6" ht="30" x14ac:dyDescent="0.25">
      <c r="A24" s="7">
        <f t="shared" si="1"/>
        <v>23</v>
      </c>
      <c r="B24" s="3" t="s">
        <v>4</v>
      </c>
      <c r="C24" s="2" t="s">
        <v>28</v>
      </c>
      <c r="D24" s="16">
        <v>900</v>
      </c>
      <c r="E24" s="2"/>
      <c r="F24" s="18">
        <f t="shared" si="0"/>
        <v>0</v>
      </c>
    </row>
    <row r="25" spans="1:6" ht="30" x14ac:dyDescent="0.25">
      <c r="A25" s="7">
        <f t="shared" si="1"/>
        <v>24</v>
      </c>
      <c r="B25" s="3" t="s">
        <v>4</v>
      </c>
      <c r="C25" s="2" t="s">
        <v>30</v>
      </c>
      <c r="D25" s="16">
        <v>900</v>
      </c>
      <c r="E25" s="2"/>
      <c r="F25" s="18">
        <f t="shared" si="0"/>
        <v>0</v>
      </c>
    </row>
    <row r="26" spans="1:6" ht="30" x14ac:dyDescent="0.25">
      <c r="A26" s="7">
        <f t="shared" si="1"/>
        <v>25</v>
      </c>
      <c r="B26" s="3" t="s">
        <v>4</v>
      </c>
      <c r="C26" s="2" t="s">
        <v>29</v>
      </c>
      <c r="D26" s="16">
        <v>900</v>
      </c>
      <c r="E26" s="2"/>
      <c r="F26" s="18">
        <f t="shared" si="0"/>
        <v>0</v>
      </c>
    </row>
    <row r="27" spans="1:6" ht="30" x14ac:dyDescent="0.25">
      <c r="A27" s="7">
        <f t="shared" si="1"/>
        <v>26</v>
      </c>
      <c r="B27" s="3" t="s">
        <v>4</v>
      </c>
      <c r="C27" s="2" t="s">
        <v>31</v>
      </c>
      <c r="D27" s="16">
        <v>900</v>
      </c>
      <c r="E27" s="2"/>
      <c r="F27" s="18">
        <f t="shared" si="0"/>
        <v>0</v>
      </c>
    </row>
    <row r="28" spans="1:6" ht="30" x14ac:dyDescent="0.25">
      <c r="A28" s="7">
        <f t="shared" si="1"/>
        <v>27</v>
      </c>
      <c r="B28" s="3" t="s">
        <v>4</v>
      </c>
      <c r="C28" s="2" t="s">
        <v>10</v>
      </c>
      <c r="D28" s="16">
        <v>900</v>
      </c>
      <c r="E28" s="2"/>
      <c r="F28" s="18">
        <f t="shared" si="0"/>
        <v>0</v>
      </c>
    </row>
    <row r="29" spans="1:6" ht="30" x14ac:dyDescent="0.25">
      <c r="A29" s="7">
        <f t="shared" si="1"/>
        <v>28</v>
      </c>
      <c r="B29" s="3" t="s">
        <v>4</v>
      </c>
      <c r="C29" s="2" t="s">
        <v>32</v>
      </c>
      <c r="D29" s="16">
        <v>900</v>
      </c>
      <c r="E29" s="2"/>
      <c r="F29" s="18">
        <f t="shared" si="0"/>
        <v>0</v>
      </c>
    </row>
    <row r="30" spans="1:6" ht="30" x14ac:dyDescent="0.25">
      <c r="A30" s="7">
        <f t="shared" si="1"/>
        <v>29</v>
      </c>
      <c r="B30" s="3" t="s">
        <v>4</v>
      </c>
      <c r="C30" s="2" t="s">
        <v>33</v>
      </c>
      <c r="D30" s="16">
        <v>900</v>
      </c>
      <c r="E30" s="2"/>
      <c r="F30" s="18">
        <f t="shared" si="0"/>
        <v>0</v>
      </c>
    </row>
    <row r="31" spans="1:6" ht="30" x14ac:dyDescent="0.25">
      <c r="A31" s="7">
        <f t="shared" si="1"/>
        <v>30</v>
      </c>
      <c r="B31" s="3" t="s">
        <v>4</v>
      </c>
      <c r="C31" s="2" t="s">
        <v>34</v>
      </c>
      <c r="D31" s="16">
        <v>900</v>
      </c>
      <c r="E31" s="2"/>
      <c r="F31" s="18">
        <f t="shared" si="0"/>
        <v>0</v>
      </c>
    </row>
    <row r="32" spans="1:6" ht="45" x14ac:dyDescent="0.25">
      <c r="A32" s="7">
        <f t="shared" si="1"/>
        <v>31</v>
      </c>
      <c r="B32" s="3" t="s">
        <v>4</v>
      </c>
      <c r="C32" s="2" t="s">
        <v>35</v>
      </c>
      <c r="D32" s="16">
        <v>900</v>
      </c>
      <c r="E32" s="2"/>
      <c r="F32" s="18">
        <f t="shared" si="0"/>
        <v>0</v>
      </c>
    </row>
    <row r="33" spans="5:6" ht="30" x14ac:dyDescent="0.25">
      <c r="E33" s="19" t="s">
        <v>43</v>
      </c>
      <c r="F33" s="20">
        <f>SUM(F2:F32)</f>
        <v>0</v>
      </c>
    </row>
    <row r="34" spans="5:6" x14ac:dyDescent="0.25">
      <c r="E34" s="21" t="s">
        <v>38</v>
      </c>
      <c r="F34" s="20">
        <f>SUM(F3:F32)*0.19</f>
        <v>0</v>
      </c>
    </row>
    <row r="35" spans="5:6" x14ac:dyDescent="0.25">
      <c r="E35" s="21" t="s">
        <v>39</v>
      </c>
      <c r="F35" s="20">
        <f>+F33+F34</f>
        <v>0</v>
      </c>
    </row>
  </sheetData>
  <autoFilter ref="A1:F1"/>
  <conditionalFormatting sqref="C9">
    <cfRule type="containsText" dxfId="71" priority="71" operator="containsText" text="CREMA">
      <formula>NOT(ISERROR(SEARCH("CREMA",C9)))</formula>
    </cfRule>
    <cfRule type="containsText" dxfId="70" priority="72" operator="containsText" text="SOPA">
      <formula>NOT(ISERROR(SEARCH("SOPA",C9)))</formula>
    </cfRule>
  </conditionalFormatting>
  <conditionalFormatting sqref="C10">
    <cfRule type="containsText" dxfId="69" priority="69" operator="containsText" text="CREMA">
      <formula>NOT(ISERROR(SEARCH("CREMA",C10)))</formula>
    </cfRule>
    <cfRule type="containsText" dxfId="68" priority="70" operator="containsText" text="SOPA">
      <formula>NOT(ISERROR(SEARCH("SOPA",C10)))</formula>
    </cfRule>
  </conditionalFormatting>
  <conditionalFormatting sqref="C11">
    <cfRule type="containsText" dxfId="67" priority="67" operator="containsText" text="CREMA">
      <formula>NOT(ISERROR(SEARCH("CREMA",C11)))</formula>
    </cfRule>
    <cfRule type="containsText" dxfId="66" priority="68" operator="containsText" text="SOPA">
      <formula>NOT(ISERROR(SEARCH("SOPA",C11)))</formula>
    </cfRule>
  </conditionalFormatting>
  <conditionalFormatting sqref="C12">
    <cfRule type="containsText" dxfId="65" priority="65" operator="containsText" text="CREMA">
      <formula>NOT(ISERROR(SEARCH("CREMA",C12)))</formula>
    </cfRule>
    <cfRule type="containsText" dxfId="64" priority="66" operator="containsText" text="SOPA">
      <formula>NOT(ISERROR(SEARCH("SOPA",C12)))</formula>
    </cfRule>
  </conditionalFormatting>
  <conditionalFormatting sqref="C13">
    <cfRule type="containsText" dxfId="63" priority="63" operator="containsText" text="CREMA">
      <formula>NOT(ISERROR(SEARCH("CREMA",C13)))</formula>
    </cfRule>
    <cfRule type="containsText" dxfId="62" priority="64" operator="containsText" text="SOPA">
      <formula>NOT(ISERROR(SEARCH("SOPA",C13)))</formula>
    </cfRule>
  </conditionalFormatting>
  <conditionalFormatting sqref="C14">
    <cfRule type="containsText" dxfId="61" priority="61" operator="containsText" text="CREMA">
      <formula>NOT(ISERROR(SEARCH("CREMA",C14)))</formula>
    </cfRule>
    <cfRule type="containsText" dxfId="60" priority="62" operator="containsText" text="SOPA">
      <formula>NOT(ISERROR(SEARCH("SOPA",C14)))</formula>
    </cfRule>
  </conditionalFormatting>
  <conditionalFormatting sqref="C15">
    <cfRule type="containsText" dxfId="59" priority="59" operator="containsText" text="CREMA">
      <formula>NOT(ISERROR(SEARCH("CREMA",C15)))</formula>
    </cfRule>
    <cfRule type="containsText" dxfId="58" priority="60" operator="containsText" text="SOPA">
      <formula>NOT(ISERROR(SEARCH("SOPA",C15)))</formula>
    </cfRule>
  </conditionalFormatting>
  <conditionalFormatting sqref="C16">
    <cfRule type="containsText" dxfId="57" priority="57" operator="containsText" text="CREMA">
      <formula>NOT(ISERROR(SEARCH("CREMA",C16)))</formula>
    </cfRule>
    <cfRule type="containsText" dxfId="56" priority="58" operator="containsText" text="SOPA">
      <formula>NOT(ISERROR(SEARCH("SOPA",C16)))</formula>
    </cfRule>
  </conditionalFormatting>
  <conditionalFormatting sqref="C17">
    <cfRule type="containsText" dxfId="55" priority="55" operator="containsText" text="CREMA">
      <formula>NOT(ISERROR(SEARCH("CREMA",C17)))</formula>
    </cfRule>
    <cfRule type="containsText" dxfId="54" priority="56" operator="containsText" text="SOPA">
      <formula>NOT(ISERROR(SEARCH("SOPA",C17)))</formula>
    </cfRule>
  </conditionalFormatting>
  <conditionalFormatting sqref="C18">
    <cfRule type="containsText" dxfId="53" priority="53" operator="containsText" text="CREMA">
      <formula>NOT(ISERROR(SEARCH("CREMA",C18)))</formula>
    </cfRule>
    <cfRule type="containsText" dxfId="52" priority="54" operator="containsText" text="SOPA">
      <formula>NOT(ISERROR(SEARCH("SOPA",C18)))</formula>
    </cfRule>
  </conditionalFormatting>
  <conditionalFormatting sqref="C19">
    <cfRule type="containsText" dxfId="51" priority="51" operator="containsText" text="CREMA">
      <formula>NOT(ISERROR(SEARCH("CREMA",C19)))</formula>
    </cfRule>
    <cfRule type="containsText" dxfId="50" priority="52" operator="containsText" text="SOPA">
      <formula>NOT(ISERROR(SEARCH("SOPA",C19)))</formula>
    </cfRule>
  </conditionalFormatting>
  <conditionalFormatting sqref="C20">
    <cfRule type="containsText" dxfId="49" priority="49" operator="containsText" text="CREMA">
      <formula>NOT(ISERROR(SEARCH("CREMA",C20)))</formula>
    </cfRule>
    <cfRule type="containsText" dxfId="48" priority="50" operator="containsText" text="SOPA">
      <formula>NOT(ISERROR(SEARCH("SOPA",C20)))</formula>
    </cfRule>
  </conditionalFormatting>
  <conditionalFormatting sqref="E9">
    <cfRule type="containsText" dxfId="47" priority="47" operator="containsText" text="CREMA">
      <formula>NOT(ISERROR(SEARCH("CREMA",E9)))</formula>
    </cfRule>
    <cfRule type="containsText" dxfId="46" priority="48" operator="containsText" text="SOPA">
      <formula>NOT(ISERROR(SEARCH("SOPA",E9)))</formula>
    </cfRule>
  </conditionalFormatting>
  <conditionalFormatting sqref="E10">
    <cfRule type="containsText" dxfId="45" priority="45" operator="containsText" text="CREMA">
      <formula>NOT(ISERROR(SEARCH("CREMA",E10)))</formula>
    </cfRule>
    <cfRule type="containsText" dxfId="44" priority="46" operator="containsText" text="SOPA">
      <formula>NOT(ISERROR(SEARCH("SOPA",E10)))</formula>
    </cfRule>
  </conditionalFormatting>
  <conditionalFormatting sqref="E11">
    <cfRule type="containsText" dxfId="43" priority="43" operator="containsText" text="CREMA">
      <formula>NOT(ISERROR(SEARCH("CREMA",E11)))</formula>
    </cfRule>
    <cfRule type="containsText" dxfId="42" priority="44" operator="containsText" text="SOPA">
      <formula>NOT(ISERROR(SEARCH("SOPA",E11)))</formula>
    </cfRule>
  </conditionalFormatting>
  <conditionalFormatting sqref="E12">
    <cfRule type="containsText" dxfId="41" priority="41" operator="containsText" text="CREMA">
      <formula>NOT(ISERROR(SEARCH("CREMA",E12)))</formula>
    </cfRule>
    <cfRule type="containsText" dxfId="40" priority="42" operator="containsText" text="SOPA">
      <formula>NOT(ISERROR(SEARCH("SOPA",E12)))</formula>
    </cfRule>
  </conditionalFormatting>
  <conditionalFormatting sqref="E13">
    <cfRule type="containsText" dxfId="39" priority="39" operator="containsText" text="CREMA">
      <formula>NOT(ISERROR(SEARCH("CREMA",E13)))</formula>
    </cfRule>
    <cfRule type="containsText" dxfId="38" priority="40" operator="containsText" text="SOPA">
      <formula>NOT(ISERROR(SEARCH("SOPA",E13)))</formula>
    </cfRule>
  </conditionalFormatting>
  <conditionalFormatting sqref="E14">
    <cfRule type="containsText" dxfId="37" priority="37" operator="containsText" text="CREMA">
      <formula>NOT(ISERROR(SEARCH("CREMA",E14)))</formula>
    </cfRule>
    <cfRule type="containsText" dxfId="36" priority="38" operator="containsText" text="SOPA">
      <formula>NOT(ISERROR(SEARCH("SOPA",E14)))</formula>
    </cfRule>
  </conditionalFormatting>
  <conditionalFormatting sqref="E15">
    <cfRule type="containsText" dxfId="35" priority="35" operator="containsText" text="CREMA">
      <formula>NOT(ISERROR(SEARCH("CREMA",E15)))</formula>
    </cfRule>
    <cfRule type="containsText" dxfId="34" priority="36" operator="containsText" text="SOPA">
      <formula>NOT(ISERROR(SEARCH("SOPA",E15)))</formula>
    </cfRule>
  </conditionalFormatting>
  <conditionalFormatting sqref="E16">
    <cfRule type="containsText" dxfId="33" priority="33" operator="containsText" text="CREMA">
      <formula>NOT(ISERROR(SEARCH("CREMA",E16)))</formula>
    </cfRule>
    <cfRule type="containsText" dxfId="32" priority="34" operator="containsText" text="SOPA">
      <formula>NOT(ISERROR(SEARCH("SOPA",E16)))</formula>
    </cfRule>
  </conditionalFormatting>
  <conditionalFormatting sqref="E17">
    <cfRule type="containsText" dxfId="31" priority="31" operator="containsText" text="CREMA">
      <formula>NOT(ISERROR(SEARCH("CREMA",E17)))</formula>
    </cfRule>
    <cfRule type="containsText" dxfId="30" priority="32" operator="containsText" text="SOPA">
      <formula>NOT(ISERROR(SEARCH("SOPA",E17)))</formula>
    </cfRule>
  </conditionalFormatting>
  <conditionalFormatting sqref="E18">
    <cfRule type="containsText" dxfId="29" priority="29" operator="containsText" text="CREMA">
      <formula>NOT(ISERROR(SEARCH("CREMA",E18)))</formula>
    </cfRule>
    <cfRule type="containsText" dxfId="28" priority="30" operator="containsText" text="SOPA">
      <formula>NOT(ISERROR(SEARCH("SOPA",E18)))</formula>
    </cfRule>
  </conditionalFormatting>
  <conditionalFormatting sqref="E19">
    <cfRule type="containsText" dxfId="27" priority="27" operator="containsText" text="CREMA">
      <formula>NOT(ISERROR(SEARCH("CREMA",E19)))</formula>
    </cfRule>
    <cfRule type="containsText" dxfId="26" priority="28" operator="containsText" text="SOPA">
      <formula>NOT(ISERROR(SEARCH("SOPA",E19)))</formula>
    </cfRule>
  </conditionalFormatting>
  <conditionalFormatting sqref="E20">
    <cfRule type="containsText" dxfId="25" priority="25" operator="containsText" text="CREMA">
      <formula>NOT(ISERROR(SEARCH("CREMA",E20)))</formula>
    </cfRule>
    <cfRule type="containsText" dxfId="24" priority="26" operator="containsText" text="SOPA">
      <formula>NOT(ISERROR(SEARCH("SOPA",E20)))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Nestor Hugo Zapata Carmona</cp:lastModifiedBy>
  <dcterms:created xsi:type="dcterms:W3CDTF">2017-03-07T20:23:28Z</dcterms:created>
  <dcterms:modified xsi:type="dcterms:W3CDTF">2017-11-30T15:58:20Z</dcterms:modified>
</cp:coreProperties>
</file>