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440" windowHeight="7485"/>
  </bookViews>
  <sheets>
    <sheet name="Reposición Radios" sheetId="1" r:id="rId1"/>
    <sheet name="Estaciones Base" sheetId="2" r:id="rId2"/>
  </sheets>
  <calcPr calcId="145621"/>
</workbook>
</file>

<file path=xl/calcChain.xml><?xml version="1.0" encoding="utf-8"?>
<calcChain xmlns="http://schemas.openxmlformats.org/spreadsheetml/2006/main">
  <c r="H23" i="1" l="1"/>
  <c r="H28" i="1"/>
  <c r="H15" i="1" l="1"/>
  <c r="H16" i="1"/>
  <c r="H11" i="1"/>
  <c r="H9" i="1"/>
  <c r="H10" i="1"/>
  <c r="H17" i="1"/>
  <c r="H13" i="1"/>
  <c r="H14" i="1"/>
  <c r="H19" i="1"/>
  <c r="H20" i="1"/>
  <c r="H21" i="1"/>
  <c r="H24" i="1"/>
  <c r="H26" i="1"/>
  <c r="H22" i="1"/>
  <c r="H25" i="1"/>
  <c r="H32" i="1"/>
  <c r="H33" i="1"/>
  <c r="H34" i="1"/>
  <c r="H29" i="1"/>
  <c r="H36" i="1"/>
  <c r="H30" i="1"/>
  <c r="H35" i="1"/>
  <c r="H31" i="1"/>
  <c r="H12" i="1"/>
  <c r="H37" i="1" l="1"/>
  <c r="H38" i="1" l="1"/>
  <c r="H39" i="1" s="1"/>
</calcChain>
</file>

<file path=xl/sharedStrings.xml><?xml version="1.0" encoding="utf-8"?>
<sst xmlns="http://schemas.openxmlformats.org/spreadsheetml/2006/main" count="297" uniqueCount="74">
  <si>
    <t>ÍTEM</t>
  </si>
  <si>
    <t>DESCRIPCIÓN</t>
  </si>
  <si>
    <t>UNIDAD</t>
  </si>
  <si>
    <t>CANT</t>
  </si>
  <si>
    <t>1.1</t>
  </si>
  <si>
    <t>UND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</si>
  <si>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</si>
  <si>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</si>
  <si>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</si>
  <si>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</si>
  <si>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</si>
  <si>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</si>
  <si>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</si>
  <si>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</si>
  <si>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</si>
  <si>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</si>
  <si>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</si>
  <si>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</si>
  <si>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</si>
  <si>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</si>
  <si>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</si>
  <si>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</si>
  <si>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3.3</t>
  </si>
  <si>
    <t>3.4</t>
  </si>
  <si>
    <t>3.5</t>
  </si>
  <si>
    <t>3.6</t>
  </si>
  <si>
    <t>3.7</t>
  </si>
  <si>
    <t>3.8</t>
  </si>
  <si>
    <t>VALOR PARCIAL</t>
  </si>
  <si>
    <t>IVA</t>
  </si>
  <si>
    <t>V. SUMINISTRO</t>
  </si>
  <si>
    <t>V. IMPLEMENTACIÓN</t>
  </si>
  <si>
    <t>SUBTOTAL</t>
  </si>
  <si>
    <t>TOTAL</t>
  </si>
  <si>
    <t>EQUIPOS</t>
  </si>
  <si>
    <t xml:space="preserve">CONTROLADOR DE SECTOR </t>
  </si>
  <si>
    <t xml:space="preserve">Antena sectorial de 4.94-5.875GHz-16dBi  (508mm) </t>
  </si>
  <si>
    <t>Cable de poder para inyector de energía PoE de 1.8 m blindado</t>
  </si>
  <si>
    <t xml:space="preserve">Inyector de energía PoE AC 100-240 VAC 30 W </t>
  </si>
  <si>
    <t xml:space="preserve">Estación base RDL3000 XP ellipse 4.9-5.9GHz  RF-2xN(f) GPS-1xTNC(f) Eth-1xRJ45 100Base-T </t>
  </si>
  <si>
    <t>Supresor de transientes ethernet 100 Mbps tipo industrial PoE de montaje en pared o en poste 2xRJ45 Jacks</t>
  </si>
  <si>
    <t>Soporte para montaje de supresor de transientes en poste de 5 pulgadas (125 mm) y de uso con LP-PoE-ALPU-01 &amp; LP-DC-48V-01</t>
  </si>
  <si>
    <t>Options key RDL3000 XP ellipse PMP up to 20 remotes max Mbps</t>
  </si>
  <si>
    <t>Options key RDL3000 XP ellipse PMP maximum remotes and maximum Mbps</t>
  </si>
  <si>
    <t>SUSCRIPTORES</t>
  </si>
  <si>
    <t>RDL3000 XP enterprise CPE 4.9-5.8GHz 19dBi 8 pulgadas (205 mm) antena integrada Eth-RJ45 AC-POE (AT) Gland MNT</t>
  </si>
  <si>
    <t>RDL3000 XP enterprise XR 4.9-5.8GHz 24dBi 14 pulgadas (36 cm) antena externa eth-RJ45 AC-PoE (AT) Gland MNT</t>
  </si>
  <si>
    <t>RDL3000 XP Enterprise 4.940-5.875GHz 2xN(f) Eth-RJ45 AC-PoE (AT) Gland MNT</t>
  </si>
  <si>
    <t>Antena parabólica 4.94-5.875GHz 29dBi 2 pies (60 cm) 6 grados polarización vertical horizontal 2xN(f) con/MNT ECO</t>
  </si>
  <si>
    <t>Cable ensamblado CAT5E 300 pies (91 m) tipo exterior, con doble terminación blindada, 2xRJ45</t>
  </si>
  <si>
    <t>Inyector de potencia PoE AC - cable de potencia de 6 pies (1.8 m) blindado - conector americano</t>
  </si>
  <si>
    <t>2.7</t>
  </si>
  <si>
    <t>Supresor de transientes GigE compatible PoE, para exterior de montaje en pared 2xRJ45 Jacks</t>
  </si>
  <si>
    <t>2.8</t>
  </si>
  <si>
    <t>Options key RDL3000 XP enterprise CPE/XR/RF 25 Mbps.</t>
  </si>
  <si>
    <t>TRONCALES</t>
  </si>
  <si>
    <t xml:space="preserve">Estación base RDL3100 XG ellipse 4.9-5.8GHz RF-2xN(f) GPS-1xTNC(f) 1xGigE-RJ45 </t>
  </si>
  <si>
    <t>Antena parabólica  4.94-5.875GHz 29dBi 2pies(60cm) 6 grados polarización vertical-horizontal 2xN(f) con/MNT ECO</t>
  </si>
  <si>
    <t>Kit Antena GPS - 1x3978D GPS Ant TNC(f) -2 pulgadas(25-50 mm) montaje en poste + cable coaxialLMR195 2xTNC(m) 20 pies (6 m)</t>
  </si>
  <si>
    <t>Kit de montaje en poste 1 - 4.25 pulgadas (25-105 mm) liviano 2x16 pulgadas (406 mm) cable coaxial LMR400 2xN(m) 90-grados</t>
  </si>
  <si>
    <t>Inyector potencia POE AC 100-240 VAC 30 W 802.3at para gabinete de pared 10/100/1000BaseT GigE 2xRJ45</t>
  </si>
  <si>
    <t>Cable ensamblado CAT5e 300 pies(91 m) tipo exterior blindado doble terminación 2xRJ45</t>
  </si>
  <si>
    <t>Inyector de potencia POE - cable de potencia 6 pies (1.8 m) blindado conector americano</t>
  </si>
  <si>
    <t>Options key RDL3100 XG PTP or remote unlimited Mbps</t>
  </si>
  <si>
    <t>3.9</t>
  </si>
  <si>
    <t>Supresor de transientes ethernet GigE compatible PoE tipo industrial montaje en riel-gabinete 2xRJ45 jacks</t>
  </si>
  <si>
    <t>Cable Cat5E 300 pies (91 m) de doble terminal exterior 2xRJ45</t>
  </si>
  <si>
    <t>SUMINISTRO E IMPLEMENTACIÓN DE RADIOS PARA REPOSICIÓN DEL SISTEMA DE COMUNICACIONES INALAMBRICO DEL SIES-M</t>
  </si>
  <si>
    <t>EST BASE: JUSTICIA</t>
  </si>
  <si>
    <t>EST BASE: VOLADOR</t>
  </si>
  <si>
    <t>EST BASE: CAI LA TORRE</t>
  </si>
  <si>
    <t>EST BASE: SIES-M</t>
  </si>
  <si>
    <t>EST BASE: STO DOMINGO</t>
  </si>
  <si>
    <t>EST BASE: BIB. ESPAÑA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</si>
</sst>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&quot;$&quot;\ * #,##0_);_(&quot;$&quot;\ * \(#,##0\);_(&quot;$&quot;\ 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64" fontId="0" fillId="0" borderId="1" xfId="1" applyNumberFormat="1" applyFont="1" applyBorder="1"/>
    <xf numFmtId="0" fontId="4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0" fillId="2" borderId="1" xfId="1" applyNumberFormat="1" applyFont="1" applyFill="1" applyBorder="1"/>
    <xf numFmtId="164" fontId="0" fillId="0" borderId="1" xfId="1" applyNumberFormat="1" applyFont="1" applyFill="1" applyBorder="1"/>
    <xf numFmtId="0" fontId="5" fillId="0" borderId="0" xfId="0" applyFont="1"/>
    <xf numFmtId="0" fontId="5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 wrapText="1"/>
    </xf>
    <xf numFmtId="164" fontId="5" fillId="0" borderId="0" xfId="1" applyNumberFormat="1" applyFont="1" applyBorder="1"/>
    <xf numFmtId="0" fontId="0" fillId="2" borderId="1" xfId="0" applyFont="1" applyFill="1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/>
    <xf numFmtId="164" fontId="0" fillId="0" borderId="2" xfId="1" applyNumberFormat="1" applyFont="1" applyBorder="1"/>
    <xf numFmtId="164" fontId="0" fillId="2" borderId="2" xfId="1" applyNumberFormat="1" applyFont="1" applyFill="1" applyBorder="1"/>
    <xf numFmtId="164" fontId="0" fillId="0" borderId="2" xfId="1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2" borderId="1" xfId="2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/>
    <xf numFmtId="0" fontId="0" fillId="2" borderId="4" xfId="0" applyFill="1" applyBorder="1" applyAlignment="1"/>
    <xf numFmtId="0" fontId="0" fillId="2" borderId="2" xfId="0" applyFill="1" applyBorder="1" applyAlignment="1"/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5" fontId="2" fillId="2" borderId="1" xfId="2" applyNumberFormat="1" applyFont="1" applyFill="1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  <xf numFmtId="164" fontId="0" fillId="0" borderId="1" xfId="1" applyNumberFormat="1" applyFont="1" applyFill="1" applyBorder="1" applyAlignment="1">
      <alignment vertical="center"/>
    </xf>
    <xf numFmtId="164" fontId="0" fillId="0" borderId="1" xfId="1" applyNumberFormat="1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314011</xdr:colOff>
      <xdr:row>39</xdr:row>
      <xdr:rowOff>146538</xdr:rowOff>
    </xdr:from>
    <xdr:to>
      <xdr:col>7</xdr:col>
      <xdr:colOff>1088571</xdr:colOff>
      <xdr:row>51</xdr:row>
      <xdr:rowOff>94203</xdr:rowOff>
    </xdr:to>
    <xdr:sp macro="" textlink="">
      <xdr:nvSpPr>
        <xdr:cNvPr id="2" name="1 CuadroTexto"/>
        <xdr:cNvSpPr txBox="1"/>
      </xdr:nvSpPr>
      <xdr:spPr>
        <a:xfrm>
          <a:off x="314011" y="12979120"/>
          <a:ext cx="8666703" cy="18317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Nota:</a:t>
          </a:r>
        </a:p>
        <a:p>
          <a:pPr lvl="0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-La propuesta integra el suministro, instalación y puesta en funcionamiento de todos los elementos presentados.</a:t>
          </a:r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-Instalación e integración de los componentes adquiridos a la plataforma SIES-M</a:t>
          </a:r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-Actualizar radios actuales del sistema de comunicación</a:t>
          </a:r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-Implementación de nuevos equipos para aumento en la capacidad del sistema y disminución de fallas.</a:t>
          </a:r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-Entregar la documentación técnica una vez se haya implementado la solución, esta debe contener lo siguiente:</a:t>
          </a:r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+Diagrama de red inalámbrico con sus respectivos SC- Sector Control, SS- Suscriptores, Radios Troncales.</a:t>
          </a:r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s-CO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+Diagrama de red inalámbrico con sus respectivos SC- Sector Control, SS- Suscriptores, Radios Troncales.</a:t>
          </a:r>
        </a:p>
        <a:p>
          <a:pPr lvl="0"/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+Archivo Direccionamiento IP, de todos los equipos modernizados e implicados en la solución.</a:t>
          </a:r>
          <a:endParaRPr lang="es-CO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	+Configuración de equipos instalados en la plataforma ClearView.</a:t>
          </a:r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0"/>
  <sheetViews>
    <sheetView tabSelected="1" topLeftCell="A37" zoomScale="91" zoomScaleNormal="91" workbookViewId="0">
      <selection activeCell="J12" sqref="J12"/>
    </sheetView>
  </sheetViews>
  <sheetFormatPr baseColWidth="10" defaultRowHeight="12.75" x14ac:dyDescent="0.2"/>
  <cols>
    <col min="1" max="1" width="4.85546875" style="8" customWidth="1"/>
    <col min="2" max="2" width="6.85546875" style="8" customWidth="1"/>
    <col min="3" max="3" width="53.140625" style="8" customWidth="1"/>
    <col min="4" max="4" width="9" style="8" customWidth="1"/>
    <col min="5" max="5" width="8.5703125" style="8" customWidth="1"/>
    <col min="6" max="6" width="15.140625" style="8" customWidth="1"/>
    <col min="7" max="7" width="20.7109375" style="8" customWidth="1"/>
    <col min="8" max="8" width="16.42578125" style="8" customWidth="1"/>
    <col min="9" max="16384" width="11.42578125" style="8"/>
  </cols>
  <sheetData>
    <row r="3" spans="2:8" ht="27" customHeight="1" x14ac:dyDescent="0.2">
      <c r="B3" s="41" t="s">
        <v>67</v>
      </c>
      <c r="C3" s="42"/>
      <c r="D3" s="42"/>
      <c r="E3" s="42"/>
      <c r="F3" s="42"/>
      <c r="G3" s="42"/>
      <c r="H3" s="42"/>
    </row>
    <row r="4" spans="2:8" ht="15" x14ac:dyDescent="0.2">
      <c r="B4" s="14"/>
      <c r="C4" s="15"/>
      <c r="D4" s="15"/>
      <c r="E4" s="15"/>
      <c r="F4" s="15"/>
      <c r="G4" s="15"/>
      <c r="H4" s="15"/>
    </row>
    <row r="5" spans="2:8" ht="15" x14ac:dyDescent="0.2">
      <c r="B5" s="41" t="s">
        <v>34</v>
      </c>
      <c r="C5" s="41"/>
      <c r="D5" s="41"/>
      <c r="E5" s="41"/>
      <c r="F5" s="41"/>
      <c r="G5" s="41"/>
      <c r="H5" s="41"/>
    </row>
    <row r="6" spans="2:8" ht="15" x14ac:dyDescent="0.2">
      <c r="B6" s="14"/>
      <c r="C6" s="15"/>
      <c r="D6" s="15"/>
      <c r="E6" s="15"/>
      <c r="F6" s="15"/>
      <c r="G6" s="15"/>
      <c r="H6" s="15"/>
    </row>
    <row r="7" spans="2:8" ht="15" x14ac:dyDescent="0.2">
      <c r="B7" s="5" t="s">
        <v>0</v>
      </c>
      <c r="C7" s="5" t="s">
        <v>1</v>
      </c>
      <c r="D7" s="5" t="s">
        <v>2</v>
      </c>
      <c r="E7" s="5" t="s">
        <v>3</v>
      </c>
      <c r="F7" s="5" t="s">
        <v>30</v>
      </c>
      <c r="G7" s="5" t="s">
        <v>31</v>
      </c>
      <c r="H7" s="5" t="s">
        <v>28</v>
      </c>
    </row>
    <row r="8" spans="2:8" ht="15" x14ac:dyDescent="0.25">
      <c r="B8" s="16">
        <v>1</v>
      </c>
      <c r="C8" s="17" t="s">
        <v>35</v>
      </c>
      <c r="D8" s="17"/>
      <c r="E8" s="17"/>
      <c r="F8" s="19"/>
      <c r="G8" s="13"/>
      <c r="H8" s="13"/>
    </row>
    <row r="9" spans="2:8" ht="30" x14ac:dyDescent="0.25">
      <c r="B9" s="23" t="s">
        <v>4</v>
      </c>
      <c r="C9" s="2" t="s">
        <v>39</v>
      </c>
      <c r="D9" s="1" t="s">
        <v>5</v>
      </c>
      <c r="E9" s="24">
        <v>17</v>
      </c>
      <c r="F9" s="20"/>
      <c r="G9" s="3"/>
      <c r="H9" s="48">
        <f t="shared" ref="H9:H14" si="0">F9+G9</f>
        <v>0</v>
      </c>
    </row>
    <row r="10" spans="2:8" ht="30" x14ac:dyDescent="0.25">
      <c r="B10" s="23" t="s">
        <v>6</v>
      </c>
      <c r="C10" s="2" t="s">
        <v>40</v>
      </c>
      <c r="D10" s="1" t="s">
        <v>5</v>
      </c>
      <c r="E10" s="24">
        <v>17</v>
      </c>
      <c r="F10" s="20"/>
      <c r="G10" s="3"/>
      <c r="H10" s="48">
        <f t="shared" si="0"/>
        <v>0</v>
      </c>
    </row>
    <row r="11" spans="2:8" ht="15" x14ac:dyDescent="0.25">
      <c r="B11" s="23" t="s">
        <v>7</v>
      </c>
      <c r="C11" s="2" t="s">
        <v>38</v>
      </c>
      <c r="D11" s="1" t="s">
        <v>5</v>
      </c>
      <c r="E11" s="24">
        <v>17</v>
      </c>
      <c r="F11" s="20"/>
      <c r="G11" s="3"/>
      <c r="H11" s="48">
        <f t="shared" si="0"/>
        <v>0</v>
      </c>
    </row>
    <row r="12" spans="2:8" ht="15" customHeight="1" x14ac:dyDescent="0.25">
      <c r="B12" s="23" t="s">
        <v>8</v>
      </c>
      <c r="C12" s="2" t="s">
        <v>36</v>
      </c>
      <c r="D12" s="1" t="s">
        <v>5</v>
      </c>
      <c r="E12" s="24">
        <v>17</v>
      </c>
      <c r="F12" s="20"/>
      <c r="G12" s="3"/>
      <c r="H12" s="48">
        <f t="shared" si="0"/>
        <v>0</v>
      </c>
    </row>
    <row r="13" spans="2:8" ht="30" x14ac:dyDescent="0.25">
      <c r="B13" s="23" t="s">
        <v>9</v>
      </c>
      <c r="C13" s="2" t="s">
        <v>42</v>
      </c>
      <c r="D13" s="1" t="s">
        <v>5</v>
      </c>
      <c r="E13" s="24">
        <v>3</v>
      </c>
      <c r="F13" s="20"/>
      <c r="G13" s="3"/>
      <c r="H13" s="48">
        <f t="shared" si="0"/>
        <v>0</v>
      </c>
    </row>
    <row r="14" spans="2:8" ht="30" x14ac:dyDescent="0.25">
      <c r="B14" s="23" t="s">
        <v>10</v>
      </c>
      <c r="C14" s="2" t="s">
        <v>43</v>
      </c>
      <c r="D14" s="1" t="s">
        <v>5</v>
      </c>
      <c r="E14" s="24">
        <v>14</v>
      </c>
      <c r="F14" s="20"/>
      <c r="G14" s="3"/>
      <c r="H14" s="48">
        <f t="shared" si="0"/>
        <v>0</v>
      </c>
    </row>
    <row r="15" spans="2:8" ht="30" x14ac:dyDescent="0.25">
      <c r="B15" s="23" t="s">
        <v>11</v>
      </c>
      <c r="C15" s="2" t="s">
        <v>66</v>
      </c>
      <c r="D15" s="1" t="s">
        <v>5</v>
      </c>
      <c r="E15" s="24">
        <v>17</v>
      </c>
      <c r="F15" s="20"/>
      <c r="G15" s="3"/>
      <c r="H15" s="48">
        <f t="shared" ref="H15:H36" si="1">F15+G15</f>
        <v>0</v>
      </c>
    </row>
    <row r="16" spans="2:8" ht="30" x14ac:dyDescent="0.25">
      <c r="B16" s="23" t="s">
        <v>12</v>
      </c>
      <c r="C16" s="2" t="s">
        <v>37</v>
      </c>
      <c r="D16" s="1" t="s">
        <v>5</v>
      </c>
      <c r="E16" s="24">
        <v>17</v>
      </c>
      <c r="F16" s="20"/>
      <c r="G16" s="3"/>
      <c r="H16" s="48">
        <f t="shared" si="1"/>
        <v>0</v>
      </c>
    </row>
    <row r="17" spans="2:8" ht="45" x14ac:dyDescent="0.25">
      <c r="B17" s="23" t="s">
        <v>13</v>
      </c>
      <c r="C17" s="2" t="s">
        <v>41</v>
      </c>
      <c r="D17" s="1" t="s">
        <v>5</v>
      </c>
      <c r="E17" s="24">
        <v>17</v>
      </c>
      <c r="F17" s="20"/>
      <c r="G17" s="3"/>
      <c r="H17" s="48">
        <f t="shared" si="1"/>
        <v>0</v>
      </c>
    </row>
    <row r="18" spans="2:8" ht="15" x14ac:dyDescent="0.25">
      <c r="B18" s="47">
        <v>2</v>
      </c>
      <c r="C18" s="26" t="s">
        <v>44</v>
      </c>
      <c r="D18" s="21"/>
      <c r="E18" s="21"/>
      <c r="F18" s="21"/>
      <c r="G18" s="6"/>
      <c r="H18" s="6"/>
    </row>
    <row r="19" spans="2:8" ht="31.5" customHeight="1" x14ac:dyDescent="0.25">
      <c r="B19" s="23" t="s">
        <v>14</v>
      </c>
      <c r="C19" s="2" t="s">
        <v>45</v>
      </c>
      <c r="D19" s="1" t="s">
        <v>5</v>
      </c>
      <c r="E19" s="24">
        <v>137</v>
      </c>
      <c r="F19" s="20"/>
      <c r="G19" s="3"/>
      <c r="H19" s="50">
        <f t="shared" si="1"/>
        <v>0</v>
      </c>
    </row>
    <row r="20" spans="2:8" ht="30" x14ac:dyDescent="0.25">
      <c r="B20" s="23" t="s">
        <v>15</v>
      </c>
      <c r="C20" s="2" t="s">
        <v>46</v>
      </c>
      <c r="D20" s="1" t="s">
        <v>5</v>
      </c>
      <c r="E20" s="24">
        <v>93</v>
      </c>
      <c r="F20" s="20"/>
      <c r="G20" s="3"/>
      <c r="H20" s="50">
        <f t="shared" si="1"/>
        <v>0</v>
      </c>
    </row>
    <row r="21" spans="2:8" ht="30" x14ac:dyDescent="0.25">
      <c r="B21" s="23" t="s">
        <v>16</v>
      </c>
      <c r="C21" s="2" t="s">
        <v>47</v>
      </c>
      <c r="D21" s="1" t="s">
        <v>5</v>
      </c>
      <c r="E21" s="24">
        <v>38</v>
      </c>
      <c r="F21" s="20"/>
      <c r="G21" s="3"/>
      <c r="H21" s="50">
        <f t="shared" si="1"/>
        <v>0</v>
      </c>
    </row>
    <row r="22" spans="2:8" ht="30" x14ac:dyDescent="0.25">
      <c r="B22" s="23" t="s">
        <v>17</v>
      </c>
      <c r="C22" s="2" t="s">
        <v>50</v>
      </c>
      <c r="D22" s="1" t="s">
        <v>5</v>
      </c>
      <c r="E22" s="24">
        <v>268</v>
      </c>
      <c r="F22" s="20"/>
      <c r="G22" s="3"/>
      <c r="H22" s="50">
        <f>F22+G22</f>
        <v>0</v>
      </c>
    </row>
    <row r="23" spans="2:8" ht="30" x14ac:dyDescent="0.25">
      <c r="B23" s="23" t="s">
        <v>18</v>
      </c>
      <c r="C23" s="2" t="s">
        <v>52</v>
      </c>
      <c r="D23" s="1" t="s">
        <v>5</v>
      </c>
      <c r="E23" s="24">
        <v>268</v>
      </c>
      <c r="F23" s="22"/>
      <c r="G23" s="7"/>
      <c r="H23" s="50">
        <f>F23+G23</f>
        <v>0</v>
      </c>
    </row>
    <row r="24" spans="2:8" ht="33.75" customHeight="1" x14ac:dyDescent="0.25">
      <c r="B24" s="23" t="s">
        <v>19</v>
      </c>
      <c r="C24" s="2" t="s">
        <v>48</v>
      </c>
      <c r="D24" s="1" t="s">
        <v>5</v>
      </c>
      <c r="E24" s="24">
        <v>38</v>
      </c>
      <c r="F24" s="20"/>
      <c r="G24" s="3"/>
      <c r="H24" s="50">
        <f t="shared" si="1"/>
        <v>0</v>
      </c>
    </row>
    <row r="25" spans="2:8" ht="18.75" customHeight="1" x14ac:dyDescent="0.25">
      <c r="B25" s="23" t="s">
        <v>51</v>
      </c>
      <c r="C25" s="2" t="s">
        <v>54</v>
      </c>
      <c r="D25" s="1" t="s">
        <v>5</v>
      </c>
      <c r="E25" s="24">
        <v>268</v>
      </c>
      <c r="F25" s="20"/>
      <c r="G25" s="3"/>
      <c r="H25" s="50">
        <f>F25+G25</f>
        <v>0</v>
      </c>
    </row>
    <row r="26" spans="2:8" ht="30" x14ac:dyDescent="0.25">
      <c r="B26" s="23" t="s">
        <v>53</v>
      </c>
      <c r="C26" s="2" t="s">
        <v>49</v>
      </c>
      <c r="D26" s="1" t="s">
        <v>5</v>
      </c>
      <c r="E26" s="24">
        <v>29</v>
      </c>
      <c r="F26" s="20"/>
      <c r="G26" s="3"/>
      <c r="H26" s="50">
        <f t="shared" si="1"/>
        <v>0</v>
      </c>
    </row>
    <row r="27" spans="2:8" ht="15" x14ac:dyDescent="0.25">
      <c r="B27" s="27">
        <v>3</v>
      </c>
      <c r="C27" s="18" t="s">
        <v>55</v>
      </c>
      <c r="D27" s="28"/>
      <c r="E27" s="29"/>
      <c r="F27" s="21"/>
      <c r="G27" s="6"/>
      <c r="H27" s="6"/>
    </row>
    <row r="28" spans="2:8" ht="30" x14ac:dyDescent="0.25">
      <c r="B28" s="23" t="s">
        <v>20</v>
      </c>
      <c r="C28" s="2" t="s">
        <v>56</v>
      </c>
      <c r="D28" s="1" t="s">
        <v>5</v>
      </c>
      <c r="E28" s="24">
        <v>14</v>
      </c>
      <c r="F28" s="22"/>
      <c r="G28" s="7"/>
      <c r="H28" s="48">
        <f>F28+G28</f>
        <v>0</v>
      </c>
    </row>
    <row r="29" spans="2:8" ht="30" x14ac:dyDescent="0.25">
      <c r="B29" s="25" t="s">
        <v>21</v>
      </c>
      <c r="C29" s="2" t="s">
        <v>60</v>
      </c>
      <c r="D29" s="1" t="s">
        <v>5</v>
      </c>
      <c r="E29" s="24">
        <v>14</v>
      </c>
      <c r="F29" s="20"/>
      <c r="G29" s="3"/>
      <c r="H29" s="48">
        <f>F29+G29</f>
        <v>0</v>
      </c>
    </row>
    <row r="30" spans="2:8" ht="30" x14ac:dyDescent="0.25">
      <c r="B30" s="23" t="s">
        <v>22</v>
      </c>
      <c r="C30" s="2" t="s">
        <v>62</v>
      </c>
      <c r="D30" s="1" t="s">
        <v>5</v>
      </c>
      <c r="E30" s="24">
        <v>14</v>
      </c>
      <c r="F30" s="20"/>
      <c r="G30" s="3"/>
      <c r="H30" s="48">
        <f>F30+G30</f>
        <v>0</v>
      </c>
    </row>
    <row r="31" spans="2:8" ht="30" x14ac:dyDescent="0.25">
      <c r="B31" s="25" t="s">
        <v>23</v>
      </c>
      <c r="C31" s="2" t="s">
        <v>65</v>
      </c>
      <c r="D31" s="1" t="s">
        <v>5</v>
      </c>
      <c r="E31" s="24">
        <v>14</v>
      </c>
      <c r="F31" s="22"/>
      <c r="G31" s="7"/>
      <c r="H31" s="49">
        <f>F31+G31</f>
        <v>0</v>
      </c>
    </row>
    <row r="32" spans="2:8" ht="30" customHeight="1" x14ac:dyDescent="0.25">
      <c r="B32" s="23" t="s">
        <v>24</v>
      </c>
      <c r="C32" s="2" t="s">
        <v>57</v>
      </c>
      <c r="D32" s="1" t="s">
        <v>5</v>
      </c>
      <c r="E32" s="24">
        <v>14</v>
      </c>
      <c r="F32" s="20"/>
      <c r="G32" s="3"/>
      <c r="H32" s="48">
        <f t="shared" si="1"/>
        <v>0</v>
      </c>
    </row>
    <row r="33" spans="1:10" ht="45" x14ac:dyDescent="0.25">
      <c r="B33" s="25" t="s">
        <v>25</v>
      </c>
      <c r="C33" s="2" t="s">
        <v>58</v>
      </c>
      <c r="D33" s="1" t="s">
        <v>5</v>
      </c>
      <c r="E33" s="24">
        <v>14</v>
      </c>
      <c r="F33" s="20"/>
      <c r="G33" s="3"/>
      <c r="H33" s="48">
        <f t="shared" si="1"/>
        <v>0</v>
      </c>
    </row>
    <row r="34" spans="1:10" ht="45" x14ac:dyDescent="0.25">
      <c r="B34" s="23" t="s">
        <v>26</v>
      </c>
      <c r="C34" s="2" t="s">
        <v>59</v>
      </c>
      <c r="D34" s="1" t="s">
        <v>5</v>
      </c>
      <c r="E34" s="24">
        <v>14</v>
      </c>
      <c r="F34" s="20"/>
      <c r="G34" s="3"/>
      <c r="H34" s="48">
        <f t="shared" si="1"/>
        <v>0</v>
      </c>
    </row>
    <row r="35" spans="1:10" ht="15" x14ac:dyDescent="0.25">
      <c r="B35" s="25" t="s">
        <v>27</v>
      </c>
      <c r="C35" s="2" t="s">
        <v>63</v>
      </c>
      <c r="D35" s="1" t="s">
        <v>5</v>
      </c>
      <c r="E35" s="24">
        <v>14</v>
      </c>
      <c r="F35" s="20"/>
      <c r="G35" s="3"/>
      <c r="H35" s="48">
        <f>F35+G35</f>
        <v>0</v>
      </c>
    </row>
    <row r="36" spans="1:10" ht="30" x14ac:dyDescent="0.25">
      <c r="B36" s="23" t="s">
        <v>64</v>
      </c>
      <c r="C36" s="2" t="s">
        <v>61</v>
      </c>
      <c r="D36" s="1" t="s">
        <v>5</v>
      </c>
      <c r="E36" s="24">
        <v>14</v>
      </c>
      <c r="F36" s="20"/>
      <c r="G36" s="3"/>
      <c r="H36" s="48">
        <f t="shared" si="1"/>
        <v>0</v>
      </c>
    </row>
    <row r="37" spans="1:10" ht="15" x14ac:dyDescent="0.25">
      <c r="A37" s="9"/>
      <c r="B37" s="4"/>
      <c r="C37" s="43" t="s">
        <v>32</v>
      </c>
      <c r="D37" s="43"/>
      <c r="E37" s="43"/>
      <c r="F37" s="43"/>
      <c r="G37" s="43"/>
      <c r="H37" s="3">
        <f>SUM(H9:H36)</f>
        <v>0</v>
      </c>
      <c r="I37" s="9"/>
      <c r="J37" s="9"/>
    </row>
    <row r="38" spans="1:10" ht="15" x14ac:dyDescent="0.25">
      <c r="A38" s="9"/>
      <c r="B38" s="4"/>
      <c r="C38" s="43" t="s">
        <v>29</v>
      </c>
      <c r="D38" s="43"/>
      <c r="E38" s="43"/>
      <c r="F38" s="43"/>
      <c r="G38" s="43"/>
      <c r="H38" s="3">
        <f>H37*0.19</f>
        <v>0</v>
      </c>
      <c r="I38" s="9"/>
      <c r="J38" s="9"/>
    </row>
    <row r="39" spans="1:10" ht="15" x14ac:dyDescent="0.25">
      <c r="A39" s="9"/>
      <c r="B39" s="4"/>
      <c r="C39" s="43" t="s">
        <v>33</v>
      </c>
      <c r="D39" s="43"/>
      <c r="E39" s="43"/>
      <c r="F39" s="43"/>
      <c r="G39" s="43"/>
      <c r="H39" s="3">
        <f>H37+H38</f>
        <v>0</v>
      </c>
      <c r="I39" s="9"/>
      <c r="J39" s="9"/>
    </row>
    <row r="40" spans="1:10" x14ac:dyDescent="0.2">
      <c r="A40" s="9"/>
      <c r="B40" s="10"/>
      <c r="C40" s="11"/>
      <c r="D40" s="10"/>
      <c r="E40" s="10"/>
      <c r="F40" s="12"/>
      <c r="G40" s="12"/>
      <c r="H40" s="12"/>
      <c r="I40" s="9"/>
      <c r="J40" s="9"/>
    </row>
  </sheetData>
  <mergeCells count="5">
    <mergeCell ref="B3:H3"/>
    <mergeCell ref="B5:H5"/>
    <mergeCell ref="C37:G37"/>
    <mergeCell ref="C38:G38"/>
    <mergeCell ref="C39:G3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2"/>
  <sheetViews>
    <sheetView zoomScale="80" zoomScaleNormal="80" workbookViewId="0">
      <pane xSplit="2" topLeftCell="C1" activePane="topRight" state="frozen"/>
      <selection pane="topRight" activeCell="F16" sqref="F16"/>
    </sheetView>
  </sheetViews>
  <sheetFormatPr baseColWidth="10" defaultRowHeight="15" x14ac:dyDescent="0.25"/>
  <cols>
    <col min="1" max="1" width="5.42578125" bestFit="1" customWidth="1"/>
    <col min="2" max="2" width="46.140625" style="34" customWidth="1"/>
    <col min="3" max="3" width="7.7109375" customWidth="1"/>
    <col min="4" max="4" width="10.140625" customWidth="1"/>
    <col min="5" max="5" width="4.7109375" customWidth="1"/>
    <col min="6" max="6" width="8.42578125" customWidth="1"/>
    <col min="7" max="7" width="11.140625" customWidth="1"/>
    <col min="8" max="8" width="4.7109375" customWidth="1"/>
    <col min="9" max="9" width="9.85546875" customWidth="1"/>
    <col min="10" max="10" width="12.5703125" customWidth="1"/>
    <col min="11" max="11" width="4.7109375" customWidth="1"/>
    <col min="12" max="12" width="9.28515625" customWidth="1"/>
    <col min="13" max="13" width="7.7109375" customWidth="1"/>
    <col min="14" max="14" width="4.7109375" customWidth="1"/>
    <col min="15" max="15" width="11.42578125" customWidth="1"/>
    <col min="16" max="16" width="13.85546875" customWidth="1"/>
    <col min="17" max="17" width="4.7109375" customWidth="1"/>
    <col min="18" max="18" width="9.28515625" customWidth="1"/>
    <col min="19" max="19" width="12.28515625" customWidth="1"/>
  </cols>
  <sheetData>
    <row r="2" spans="1:19" x14ac:dyDescent="0.25">
      <c r="A2" s="37"/>
      <c r="B2" s="38"/>
      <c r="C2" s="45" t="s">
        <v>68</v>
      </c>
      <c r="D2" s="46"/>
      <c r="E2" s="40"/>
      <c r="F2" s="44" t="s">
        <v>69</v>
      </c>
      <c r="G2" s="44"/>
      <c r="H2" s="40"/>
      <c r="I2" s="44" t="s">
        <v>70</v>
      </c>
      <c r="J2" s="44"/>
      <c r="L2" s="37" t="s">
        <v>71</v>
      </c>
      <c r="M2" s="39"/>
      <c r="O2" s="45" t="s">
        <v>72</v>
      </c>
      <c r="P2" s="46"/>
      <c r="R2" s="45" t="s">
        <v>73</v>
      </c>
      <c r="S2" s="46"/>
    </row>
    <row r="3" spans="1:19" ht="30" x14ac:dyDescent="0.25">
      <c r="A3" s="18" t="s">
        <v>0</v>
      </c>
      <c r="B3" s="18" t="s">
        <v>1</v>
      </c>
      <c r="C3" s="18" t="s">
        <v>2</v>
      </c>
      <c r="D3" s="18" t="s">
        <v>3</v>
      </c>
      <c r="F3" s="18" t="s">
        <v>2</v>
      </c>
      <c r="G3" s="18" t="s">
        <v>3</v>
      </c>
      <c r="I3" s="18" t="s">
        <v>2</v>
      </c>
      <c r="J3" s="18" t="s">
        <v>3</v>
      </c>
      <c r="L3" s="18" t="s">
        <v>2</v>
      </c>
      <c r="M3" s="18" t="s">
        <v>3</v>
      </c>
      <c r="O3" s="18" t="s">
        <v>2</v>
      </c>
      <c r="P3" s="18" t="s">
        <v>3</v>
      </c>
      <c r="R3" s="18" t="s">
        <v>2</v>
      </c>
      <c r="S3" s="18" t="s">
        <v>3</v>
      </c>
    </row>
    <row r="4" spans="1:19" x14ac:dyDescent="0.25">
      <c r="A4" s="30">
        <v>1</v>
      </c>
      <c r="B4" s="32" t="s">
        <v>35</v>
      </c>
      <c r="C4" s="17"/>
      <c r="D4" s="17"/>
      <c r="F4" s="30"/>
      <c r="G4" s="30"/>
      <c r="I4" s="30"/>
      <c r="J4" s="30"/>
      <c r="L4" s="30"/>
      <c r="M4" s="17"/>
      <c r="O4" s="30"/>
      <c r="P4" s="30"/>
      <c r="R4" s="30"/>
      <c r="S4" s="17"/>
    </row>
    <row r="5" spans="1:19" ht="30" x14ac:dyDescent="0.25">
      <c r="A5" s="23" t="s">
        <v>4</v>
      </c>
      <c r="B5" s="2" t="s">
        <v>39</v>
      </c>
      <c r="C5" s="1" t="s">
        <v>5</v>
      </c>
      <c r="D5" s="24">
        <v>4</v>
      </c>
      <c r="F5" s="1" t="s">
        <v>5</v>
      </c>
      <c r="G5" s="24">
        <v>4</v>
      </c>
      <c r="I5" s="1" t="s">
        <v>5</v>
      </c>
      <c r="J5" s="24">
        <v>2</v>
      </c>
      <c r="L5" s="1" t="s">
        <v>5</v>
      </c>
      <c r="M5" s="24">
        <v>2</v>
      </c>
      <c r="O5" s="1" t="s">
        <v>5</v>
      </c>
      <c r="P5" s="24">
        <v>2</v>
      </c>
      <c r="R5" s="1" t="s">
        <v>5</v>
      </c>
      <c r="S5" s="24">
        <v>3</v>
      </c>
    </row>
    <row r="6" spans="1:19" ht="45" x14ac:dyDescent="0.25">
      <c r="A6" s="23" t="s">
        <v>6</v>
      </c>
      <c r="B6" s="2" t="s">
        <v>40</v>
      </c>
      <c r="C6" s="1" t="s">
        <v>5</v>
      </c>
      <c r="D6" s="24">
        <v>4</v>
      </c>
      <c r="F6" s="1" t="s">
        <v>5</v>
      </c>
      <c r="G6" s="24">
        <v>4</v>
      </c>
      <c r="I6" s="1" t="s">
        <v>5</v>
      </c>
      <c r="J6" s="24">
        <v>2</v>
      </c>
      <c r="L6" s="1" t="s">
        <v>5</v>
      </c>
      <c r="M6" s="24">
        <v>2</v>
      </c>
      <c r="O6" s="1" t="s">
        <v>5</v>
      </c>
      <c r="P6" s="24">
        <v>2</v>
      </c>
      <c r="R6" s="1" t="s">
        <v>5</v>
      </c>
      <c r="S6" s="24">
        <v>3</v>
      </c>
    </row>
    <row r="7" spans="1:19" x14ac:dyDescent="0.25">
      <c r="A7" s="23" t="s">
        <v>7</v>
      </c>
      <c r="B7" s="2" t="s">
        <v>38</v>
      </c>
      <c r="C7" s="1" t="s">
        <v>5</v>
      </c>
      <c r="D7" s="24">
        <v>4</v>
      </c>
      <c r="F7" s="1" t="s">
        <v>5</v>
      </c>
      <c r="G7" s="24">
        <v>4</v>
      </c>
      <c r="I7" s="1" t="s">
        <v>5</v>
      </c>
      <c r="J7" s="24">
        <v>2</v>
      </c>
      <c r="L7" s="1" t="s">
        <v>5</v>
      </c>
      <c r="M7" s="24">
        <v>2</v>
      </c>
      <c r="O7" s="1" t="s">
        <v>5</v>
      </c>
      <c r="P7" s="24">
        <v>2</v>
      </c>
      <c r="R7" s="1" t="s">
        <v>5</v>
      </c>
      <c r="S7" s="24">
        <v>3</v>
      </c>
    </row>
    <row r="8" spans="1:19" x14ac:dyDescent="0.25">
      <c r="A8" s="23" t="s">
        <v>8</v>
      </c>
      <c r="B8" s="2" t="s">
        <v>36</v>
      </c>
      <c r="C8" s="1" t="s">
        <v>5</v>
      </c>
      <c r="D8" s="24">
        <v>4</v>
      </c>
      <c r="F8" s="1" t="s">
        <v>5</v>
      </c>
      <c r="G8" s="24">
        <v>4</v>
      </c>
      <c r="I8" s="1" t="s">
        <v>5</v>
      </c>
      <c r="J8" s="24">
        <v>2</v>
      </c>
      <c r="L8" s="1" t="s">
        <v>5</v>
      </c>
      <c r="M8" s="24">
        <v>2</v>
      </c>
      <c r="O8" s="1" t="s">
        <v>5</v>
      </c>
      <c r="P8" s="24">
        <v>2</v>
      </c>
      <c r="R8" s="1" t="s">
        <v>5</v>
      </c>
      <c r="S8" s="24">
        <v>3</v>
      </c>
    </row>
    <row r="9" spans="1:19" ht="30" x14ac:dyDescent="0.25">
      <c r="A9" s="23" t="s">
        <v>9</v>
      </c>
      <c r="B9" s="2" t="s">
        <v>42</v>
      </c>
      <c r="C9" s="1" t="s">
        <v>5</v>
      </c>
      <c r="D9" s="24">
        <v>0</v>
      </c>
      <c r="F9" s="1" t="s">
        <v>5</v>
      </c>
      <c r="G9" s="24">
        <v>0</v>
      </c>
      <c r="I9" s="1" t="s">
        <v>5</v>
      </c>
      <c r="J9" s="24">
        <v>0</v>
      </c>
      <c r="L9" s="1" t="s">
        <v>5</v>
      </c>
      <c r="M9" s="24">
        <v>0</v>
      </c>
      <c r="O9" s="1" t="s">
        <v>5</v>
      </c>
      <c r="P9" s="24">
        <v>0</v>
      </c>
      <c r="R9" s="1" t="s">
        <v>5</v>
      </c>
      <c r="S9" s="24">
        <v>3</v>
      </c>
    </row>
    <row r="10" spans="1:19" ht="30" x14ac:dyDescent="0.25">
      <c r="A10" s="23" t="s">
        <v>10</v>
      </c>
      <c r="B10" s="2" t="s">
        <v>43</v>
      </c>
      <c r="C10" s="1" t="s">
        <v>5</v>
      </c>
      <c r="D10" s="24">
        <v>4</v>
      </c>
      <c r="F10" s="1" t="s">
        <v>5</v>
      </c>
      <c r="G10" s="24">
        <v>4</v>
      </c>
      <c r="I10" s="1" t="s">
        <v>5</v>
      </c>
      <c r="J10" s="24">
        <v>2</v>
      </c>
      <c r="L10" s="1" t="s">
        <v>5</v>
      </c>
      <c r="M10" s="24">
        <v>2</v>
      </c>
      <c r="O10" s="1" t="s">
        <v>5</v>
      </c>
      <c r="P10" s="24">
        <v>2</v>
      </c>
      <c r="R10" s="1" t="s">
        <v>5</v>
      </c>
      <c r="S10" s="24">
        <v>0</v>
      </c>
    </row>
    <row r="11" spans="1:19" ht="30" x14ac:dyDescent="0.25">
      <c r="A11" s="23" t="s">
        <v>11</v>
      </c>
      <c r="B11" s="2" t="s">
        <v>66</v>
      </c>
      <c r="C11" s="1" t="s">
        <v>5</v>
      </c>
      <c r="D11" s="24">
        <v>4</v>
      </c>
      <c r="F11" s="1" t="s">
        <v>5</v>
      </c>
      <c r="G11" s="24">
        <v>4</v>
      </c>
      <c r="I11" s="1" t="s">
        <v>5</v>
      </c>
      <c r="J11" s="24">
        <v>2</v>
      </c>
      <c r="L11" s="1" t="s">
        <v>5</v>
      </c>
      <c r="M11" s="24">
        <v>2</v>
      </c>
      <c r="O11" s="1" t="s">
        <v>5</v>
      </c>
      <c r="P11" s="24">
        <v>2</v>
      </c>
      <c r="R11" s="1" t="s">
        <v>5</v>
      </c>
      <c r="S11" s="24">
        <v>3</v>
      </c>
    </row>
    <row r="12" spans="1:19" ht="30" x14ac:dyDescent="0.25">
      <c r="A12" s="23" t="s">
        <v>12</v>
      </c>
      <c r="B12" s="2" t="s">
        <v>37</v>
      </c>
      <c r="C12" s="1" t="s">
        <v>5</v>
      </c>
      <c r="D12" s="24">
        <v>4</v>
      </c>
      <c r="F12" s="1" t="s">
        <v>5</v>
      </c>
      <c r="G12" s="24">
        <v>4</v>
      </c>
      <c r="I12" s="1" t="s">
        <v>5</v>
      </c>
      <c r="J12" s="24">
        <v>2</v>
      </c>
      <c r="L12" s="1" t="s">
        <v>5</v>
      </c>
      <c r="M12" s="24">
        <v>2</v>
      </c>
      <c r="O12" s="1" t="s">
        <v>5</v>
      </c>
      <c r="P12" s="24">
        <v>2</v>
      </c>
      <c r="R12" s="1" t="s">
        <v>5</v>
      </c>
      <c r="S12" s="24">
        <v>3</v>
      </c>
    </row>
    <row r="13" spans="1:19" ht="45" x14ac:dyDescent="0.25">
      <c r="A13" s="23" t="s">
        <v>13</v>
      </c>
      <c r="B13" s="2" t="s">
        <v>41</v>
      </c>
      <c r="C13" s="1" t="s">
        <v>5</v>
      </c>
      <c r="D13" s="24">
        <v>4</v>
      </c>
      <c r="F13" s="1" t="s">
        <v>5</v>
      </c>
      <c r="G13" s="24">
        <v>4</v>
      </c>
      <c r="I13" s="1" t="s">
        <v>5</v>
      </c>
      <c r="J13" s="24">
        <v>2</v>
      </c>
      <c r="L13" s="1" t="s">
        <v>5</v>
      </c>
      <c r="M13" s="24">
        <v>2</v>
      </c>
      <c r="O13" s="1" t="s">
        <v>5</v>
      </c>
      <c r="P13" s="24">
        <v>2</v>
      </c>
      <c r="R13" s="1" t="s">
        <v>5</v>
      </c>
      <c r="S13" s="24">
        <v>3</v>
      </c>
    </row>
    <row r="14" spans="1:19" x14ac:dyDescent="0.25">
      <c r="A14" s="31">
        <v>2</v>
      </c>
      <c r="B14" s="33" t="s">
        <v>44</v>
      </c>
      <c r="C14" s="21"/>
      <c r="D14" s="21"/>
      <c r="F14" s="6"/>
      <c r="G14" s="6"/>
      <c r="I14" s="6"/>
      <c r="J14" s="21"/>
      <c r="L14" s="6"/>
      <c r="M14" s="21"/>
      <c r="O14" s="6"/>
      <c r="P14" s="21"/>
      <c r="R14" s="6"/>
      <c r="S14" s="21"/>
    </row>
    <row r="15" spans="1:19" ht="45" x14ac:dyDescent="0.25">
      <c r="A15" s="23" t="s">
        <v>14</v>
      </c>
      <c r="B15" s="2" t="s">
        <v>45</v>
      </c>
      <c r="C15" s="1" t="s">
        <v>5</v>
      </c>
      <c r="D15" s="24">
        <v>52</v>
      </c>
      <c r="F15" s="1" t="s">
        <v>5</v>
      </c>
      <c r="G15" s="24">
        <v>35</v>
      </c>
      <c r="I15" s="1" t="s">
        <v>5</v>
      </c>
      <c r="J15" s="24">
        <v>4</v>
      </c>
      <c r="L15" s="1" t="s">
        <v>5</v>
      </c>
      <c r="M15" s="24">
        <v>32</v>
      </c>
      <c r="O15" s="1" t="s">
        <v>5</v>
      </c>
      <c r="P15" s="24">
        <v>5</v>
      </c>
      <c r="R15" s="1" t="s">
        <v>5</v>
      </c>
      <c r="S15" s="24">
        <v>9</v>
      </c>
    </row>
    <row r="16" spans="1:19" ht="45" x14ac:dyDescent="0.25">
      <c r="A16" s="23" t="s">
        <v>15</v>
      </c>
      <c r="B16" s="2" t="s">
        <v>46</v>
      </c>
      <c r="C16" s="1" t="s">
        <v>5</v>
      </c>
      <c r="D16" s="24">
        <v>14</v>
      </c>
      <c r="F16" s="1" t="s">
        <v>5</v>
      </c>
      <c r="G16" s="24">
        <v>29</v>
      </c>
      <c r="I16" s="1" t="s">
        <v>5</v>
      </c>
      <c r="J16" s="24">
        <v>22</v>
      </c>
      <c r="L16" s="1" t="s">
        <v>5</v>
      </c>
      <c r="M16" s="24">
        <v>2</v>
      </c>
      <c r="O16" s="1" t="s">
        <v>5</v>
      </c>
      <c r="P16" s="24">
        <v>20</v>
      </c>
      <c r="R16" s="1" t="s">
        <v>5</v>
      </c>
      <c r="S16" s="24">
        <v>6</v>
      </c>
    </row>
    <row r="17" spans="1:19" ht="30" x14ac:dyDescent="0.25">
      <c r="A17" s="23" t="s">
        <v>16</v>
      </c>
      <c r="B17" s="2" t="s">
        <v>47</v>
      </c>
      <c r="C17" s="1" t="s">
        <v>5</v>
      </c>
      <c r="D17" s="24">
        <v>9</v>
      </c>
      <c r="F17" s="1" t="s">
        <v>5</v>
      </c>
      <c r="G17" s="24">
        <v>4</v>
      </c>
      <c r="I17" s="1" t="s">
        <v>5</v>
      </c>
      <c r="J17" s="24">
        <v>13</v>
      </c>
      <c r="L17" s="1" t="s">
        <v>5</v>
      </c>
      <c r="M17" s="24">
        <v>0</v>
      </c>
      <c r="O17" s="1" t="s">
        <v>5</v>
      </c>
      <c r="P17" s="24">
        <v>9</v>
      </c>
      <c r="R17" s="1" t="s">
        <v>5</v>
      </c>
      <c r="S17" s="24">
        <v>3</v>
      </c>
    </row>
    <row r="18" spans="1:19" ht="30" x14ac:dyDescent="0.25">
      <c r="A18" s="23" t="s">
        <v>17</v>
      </c>
      <c r="B18" s="2" t="s">
        <v>50</v>
      </c>
      <c r="C18" s="1" t="s">
        <v>5</v>
      </c>
      <c r="D18" s="24">
        <v>75</v>
      </c>
      <c r="F18" s="1" t="s">
        <v>5</v>
      </c>
      <c r="G18" s="24">
        <v>68</v>
      </c>
      <c r="I18" s="1" t="s">
        <v>5</v>
      </c>
      <c r="J18" s="24">
        <v>39</v>
      </c>
      <c r="L18" s="1" t="s">
        <v>5</v>
      </c>
      <c r="M18" s="24">
        <v>34</v>
      </c>
      <c r="O18" s="1" t="s">
        <v>5</v>
      </c>
      <c r="P18" s="24">
        <v>34</v>
      </c>
      <c r="R18" s="1" t="s">
        <v>5</v>
      </c>
      <c r="S18" s="24">
        <v>18</v>
      </c>
    </row>
    <row r="19" spans="1:19" ht="30" x14ac:dyDescent="0.25">
      <c r="A19" s="23" t="s">
        <v>18</v>
      </c>
      <c r="B19" s="2" t="s">
        <v>52</v>
      </c>
      <c r="C19" s="1" t="s">
        <v>5</v>
      </c>
      <c r="D19" s="24">
        <v>75</v>
      </c>
      <c r="F19" s="1" t="s">
        <v>5</v>
      </c>
      <c r="G19" s="24">
        <v>68</v>
      </c>
      <c r="I19" s="1" t="s">
        <v>5</v>
      </c>
      <c r="J19" s="24">
        <v>39</v>
      </c>
      <c r="L19" s="1" t="s">
        <v>5</v>
      </c>
      <c r="M19" s="24">
        <v>34</v>
      </c>
      <c r="O19" s="1" t="s">
        <v>5</v>
      </c>
      <c r="P19" s="24">
        <v>34</v>
      </c>
      <c r="R19" s="1" t="s">
        <v>5</v>
      </c>
      <c r="S19" s="24">
        <v>18</v>
      </c>
    </row>
    <row r="20" spans="1:19" ht="45" x14ac:dyDescent="0.25">
      <c r="A20" s="23" t="s">
        <v>19</v>
      </c>
      <c r="B20" s="2" t="s">
        <v>48</v>
      </c>
      <c r="C20" s="1" t="s">
        <v>5</v>
      </c>
      <c r="D20" s="24">
        <v>9</v>
      </c>
      <c r="F20" s="1" t="s">
        <v>5</v>
      </c>
      <c r="G20" s="24">
        <v>4</v>
      </c>
      <c r="I20" s="1" t="s">
        <v>5</v>
      </c>
      <c r="J20" s="24">
        <v>13</v>
      </c>
      <c r="L20" s="1" t="s">
        <v>5</v>
      </c>
      <c r="M20" s="24">
        <v>0</v>
      </c>
      <c r="O20" s="1" t="s">
        <v>5</v>
      </c>
      <c r="P20" s="24">
        <v>9</v>
      </c>
      <c r="R20" s="1" t="s">
        <v>5</v>
      </c>
      <c r="S20" s="24">
        <v>3</v>
      </c>
    </row>
    <row r="21" spans="1:19" ht="30" x14ac:dyDescent="0.25">
      <c r="A21" s="23" t="s">
        <v>51</v>
      </c>
      <c r="B21" s="2" t="s">
        <v>54</v>
      </c>
      <c r="C21" s="1" t="s">
        <v>5</v>
      </c>
      <c r="D21" s="24">
        <v>75</v>
      </c>
      <c r="F21" s="1" t="s">
        <v>5</v>
      </c>
      <c r="G21" s="24">
        <v>68</v>
      </c>
      <c r="I21" s="1" t="s">
        <v>5</v>
      </c>
      <c r="J21" s="24">
        <v>39</v>
      </c>
      <c r="L21" s="1" t="s">
        <v>5</v>
      </c>
      <c r="M21" s="24">
        <v>34</v>
      </c>
      <c r="O21" s="1" t="s">
        <v>5</v>
      </c>
      <c r="P21" s="24">
        <v>34</v>
      </c>
      <c r="R21" s="1" t="s">
        <v>5</v>
      </c>
      <c r="S21" s="24">
        <v>18</v>
      </c>
    </row>
    <row r="22" spans="1:19" ht="30" x14ac:dyDescent="0.25">
      <c r="A22" s="23" t="s">
        <v>53</v>
      </c>
      <c r="B22" s="2" t="s">
        <v>49</v>
      </c>
      <c r="C22" s="1" t="s">
        <v>5</v>
      </c>
      <c r="D22" s="24">
        <v>9</v>
      </c>
      <c r="F22" s="1" t="s">
        <v>5</v>
      </c>
      <c r="G22" s="24">
        <v>6</v>
      </c>
      <c r="I22" s="1" t="s">
        <v>5</v>
      </c>
      <c r="J22" s="24">
        <v>4</v>
      </c>
      <c r="L22" s="1" t="s">
        <v>5</v>
      </c>
      <c r="M22" s="24">
        <v>4</v>
      </c>
      <c r="O22" s="1" t="s">
        <v>5</v>
      </c>
      <c r="P22" s="24">
        <v>4</v>
      </c>
      <c r="R22" s="1" t="s">
        <v>5</v>
      </c>
      <c r="S22" s="24">
        <v>2</v>
      </c>
    </row>
    <row r="23" spans="1:19" x14ac:dyDescent="0.25">
      <c r="A23" s="27">
        <v>3</v>
      </c>
      <c r="B23" s="18" t="s">
        <v>55</v>
      </c>
      <c r="C23" s="28"/>
      <c r="D23" s="29"/>
      <c r="F23" s="28"/>
      <c r="G23" s="29"/>
      <c r="I23" s="35"/>
      <c r="J23" s="36"/>
      <c r="L23" s="28"/>
      <c r="M23" s="29"/>
      <c r="O23" s="35"/>
      <c r="P23" s="36"/>
      <c r="R23" s="35"/>
      <c r="S23" s="36"/>
    </row>
    <row r="24" spans="1:19" ht="30" x14ac:dyDescent="0.25">
      <c r="A24" s="23" t="s">
        <v>20</v>
      </c>
      <c r="B24" s="2" t="s">
        <v>56</v>
      </c>
      <c r="C24" s="1" t="s">
        <v>5</v>
      </c>
      <c r="D24" s="24">
        <v>2</v>
      </c>
      <c r="F24" s="1" t="s">
        <v>5</v>
      </c>
      <c r="G24" s="24">
        <v>2</v>
      </c>
      <c r="I24" s="35"/>
      <c r="J24" s="36"/>
      <c r="L24" s="1" t="s">
        <v>5</v>
      </c>
      <c r="M24" s="24">
        <v>10</v>
      </c>
      <c r="O24" s="35"/>
      <c r="P24" s="36"/>
      <c r="R24" s="35"/>
      <c r="S24" s="36"/>
    </row>
    <row r="25" spans="1:19" ht="45" x14ac:dyDescent="0.25">
      <c r="A25" s="25" t="s">
        <v>21</v>
      </c>
      <c r="B25" s="2" t="s">
        <v>60</v>
      </c>
      <c r="C25" s="1" t="s">
        <v>5</v>
      </c>
      <c r="D25" s="24">
        <v>2</v>
      </c>
      <c r="F25" s="1" t="s">
        <v>5</v>
      </c>
      <c r="G25" s="24">
        <v>2</v>
      </c>
      <c r="I25" s="35"/>
      <c r="J25" s="36"/>
      <c r="L25" s="1" t="s">
        <v>5</v>
      </c>
      <c r="M25" s="24">
        <v>10</v>
      </c>
      <c r="O25" s="35"/>
      <c r="P25" s="36"/>
      <c r="R25" s="35"/>
      <c r="S25" s="36"/>
    </row>
    <row r="26" spans="1:19" ht="30" x14ac:dyDescent="0.25">
      <c r="A26" s="23" t="s">
        <v>22</v>
      </c>
      <c r="B26" s="2" t="s">
        <v>62</v>
      </c>
      <c r="C26" s="1" t="s">
        <v>5</v>
      </c>
      <c r="D26" s="24">
        <v>2</v>
      </c>
      <c r="F26" s="1" t="s">
        <v>5</v>
      </c>
      <c r="G26" s="24">
        <v>2</v>
      </c>
      <c r="I26" s="35"/>
      <c r="J26" s="36"/>
      <c r="L26" s="1" t="s">
        <v>5</v>
      </c>
      <c r="M26" s="24">
        <v>10</v>
      </c>
      <c r="O26" s="35"/>
      <c r="P26" s="36"/>
      <c r="R26" s="35"/>
      <c r="S26" s="36"/>
    </row>
    <row r="27" spans="1:19" ht="45" x14ac:dyDescent="0.25">
      <c r="A27" s="25" t="s">
        <v>23</v>
      </c>
      <c r="B27" s="2" t="s">
        <v>65</v>
      </c>
      <c r="C27" s="1" t="s">
        <v>5</v>
      </c>
      <c r="D27" s="24">
        <v>2</v>
      </c>
      <c r="F27" s="1" t="s">
        <v>5</v>
      </c>
      <c r="G27" s="24">
        <v>2</v>
      </c>
      <c r="I27" s="35"/>
      <c r="J27" s="36"/>
      <c r="L27" s="1" t="s">
        <v>5</v>
      </c>
      <c r="M27" s="24">
        <v>10</v>
      </c>
      <c r="O27" s="35"/>
      <c r="P27" s="36"/>
      <c r="R27" s="35"/>
      <c r="S27" s="36"/>
    </row>
    <row r="28" spans="1:19" ht="45" x14ac:dyDescent="0.25">
      <c r="A28" s="23" t="s">
        <v>24</v>
      </c>
      <c r="B28" s="2" t="s">
        <v>57</v>
      </c>
      <c r="C28" s="1" t="s">
        <v>5</v>
      </c>
      <c r="D28" s="24">
        <v>2</v>
      </c>
      <c r="F28" s="1" t="s">
        <v>5</v>
      </c>
      <c r="G28" s="24">
        <v>2</v>
      </c>
      <c r="I28" s="35"/>
      <c r="J28" s="36"/>
      <c r="L28" s="1" t="s">
        <v>5</v>
      </c>
      <c r="M28" s="24">
        <v>10</v>
      </c>
      <c r="O28" s="35"/>
      <c r="P28" s="36"/>
      <c r="R28" s="35"/>
      <c r="S28" s="36"/>
    </row>
    <row r="29" spans="1:19" ht="45" x14ac:dyDescent="0.25">
      <c r="A29" s="25" t="s">
        <v>25</v>
      </c>
      <c r="B29" s="2" t="s">
        <v>58</v>
      </c>
      <c r="C29" s="1" t="s">
        <v>5</v>
      </c>
      <c r="D29" s="24">
        <v>2</v>
      </c>
      <c r="F29" s="1" t="s">
        <v>5</v>
      </c>
      <c r="G29" s="24">
        <v>2</v>
      </c>
      <c r="I29" s="35"/>
      <c r="J29" s="36"/>
      <c r="L29" s="1" t="s">
        <v>5</v>
      </c>
      <c r="M29" s="24">
        <v>10</v>
      </c>
      <c r="O29" s="35"/>
      <c r="P29" s="36"/>
      <c r="R29" s="35"/>
      <c r="S29" s="36"/>
    </row>
    <row r="30" spans="1:19" ht="45" x14ac:dyDescent="0.25">
      <c r="A30" s="23" t="s">
        <v>26</v>
      </c>
      <c r="B30" s="2" t="s">
        <v>59</v>
      </c>
      <c r="C30" s="1" t="s">
        <v>5</v>
      </c>
      <c r="D30" s="24">
        <v>2</v>
      </c>
      <c r="F30" s="1" t="s">
        <v>5</v>
      </c>
      <c r="G30" s="24">
        <v>2</v>
      </c>
      <c r="I30" s="35"/>
      <c r="J30" s="36"/>
      <c r="L30" s="1" t="s">
        <v>5</v>
      </c>
      <c r="M30" s="24">
        <v>10</v>
      </c>
      <c r="O30" s="35"/>
      <c r="P30" s="36"/>
      <c r="R30" s="35"/>
      <c r="S30" s="36"/>
    </row>
    <row r="31" spans="1:19" ht="30" x14ac:dyDescent="0.25">
      <c r="A31" s="25" t="s">
        <v>27</v>
      </c>
      <c r="B31" s="2" t="s">
        <v>63</v>
      </c>
      <c r="C31" s="1" t="s">
        <v>5</v>
      </c>
      <c r="D31" s="24">
        <v>2</v>
      </c>
      <c r="F31" s="1" t="s">
        <v>5</v>
      </c>
      <c r="G31" s="24">
        <v>2</v>
      </c>
      <c r="I31" s="35"/>
      <c r="J31" s="36"/>
      <c r="L31" s="1" t="s">
        <v>5</v>
      </c>
      <c r="M31" s="24">
        <v>10</v>
      </c>
      <c r="O31" s="35"/>
      <c r="P31" s="36"/>
      <c r="R31" s="35"/>
      <c r="S31" s="36"/>
    </row>
    <row r="32" spans="1:19" ht="30" x14ac:dyDescent="0.25">
      <c r="A32" s="23" t="s">
        <v>64</v>
      </c>
      <c r="B32" s="2" t="s">
        <v>61</v>
      </c>
      <c r="C32" s="1" t="s">
        <v>5</v>
      </c>
      <c r="D32" s="24">
        <v>2</v>
      </c>
      <c r="F32" s="1" t="s">
        <v>5</v>
      </c>
      <c r="G32" s="24">
        <v>2</v>
      </c>
      <c r="I32" s="35"/>
      <c r="J32" s="36"/>
      <c r="L32" s="1" t="s">
        <v>5</v>
      </c>
      <c r="M32" s="24">
        <v>10</v>
      </c>
      <c r="O32" s="35"/>
      <c r="P32" s="36"/>
      <c r="R32" s="35"/>
      <c r="S32" s="36"/>
    </row>
  </sheetData>
  <mergeCells count="5">
    <mergeCell ref="F2:G2"/>
    <mergeCell ref="C2:D2"/>
    <mergeCell ref="I2:J2"/>
    <mergeCell ref="O2:P2"/>
    <mergeCell ref="R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Reposición Radios</vt:lpstr>
      <vt:lpstr>Estaciones 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Montoya Sanchez</dc:creator>
  <cp:lastModifiedBy>Jorge Montoya Sanchez</cp:lastModifiedBy>
  <dcterms:created xsi:type="dcterms:W3CDTF">2017-10-24T15:23:14Z</dcterms:created>
  <dcterms:modified xsi:type="dcterms:W3CDTF">2017-11-27T12:45:17Z</dcterms:modified>
</cp:coreProperties>
</file>