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Anexo 2" sheetId="1" r:id="rId1"/>
  </sheets>
  <definedNames>
    <definedName name="_xlnm.Print_Area" localSheetId="0">'Anexo 2'!$B$1:$H$40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H13" i="1" l="1"/>
  <c r="H28" i="1" l="1"/>
  <c r="H19" i="1"/>
  <c r="H17" i="1"/>
  <c r="H16" i="1"/>
  <c r="H15" i="1"/>
  <c r="H14" i="1"/>
  <c r="H27" i="1"/>
  <c r="H11" i="1"/>
  <c r="H10" i="1"/>
  <c r="H9" i="1"/>
  <c r="H8" i="1"/>
  <c r="H7" i="1"/>
  <c r="H20" i="1" l="1"/>
  <c r="H29" i="1"/>
  <c r="H30" i="1" s="1"/>
  <c r="H32" i="1" l="1"/>
  <c r="H33" i="1" l="1"/>
  <c r="H31" i="1"/>
  <c r="H21" i="1"/>
  <c r="H22" i="1" s="1"/>
  <c r="H34" i="1" l="1"/>
  <c r="H37" i="1" s="1"/>
</calcChain>
</file>

<file path=xl/sharedStrings.xml><?xml version="1.0" encoding="utf-8"?>
<sst xmlns="http://schemas.openxmlformats.org/spreadsheetml/2006/main" count="64" uniqueCount="43">
  <si>
    <t>ÍTEM</t>
  </si>
  <si>
    <t>DESCRIPCIÓN</t>
  </si>
  <si>
    <t>UND</t>
  </si>
  <si>
    <t>CANT</t>
  </si>
  <si>
    <t>V. PARCIAL</t>
  </si>
  <si>
    <t>UN</t>
  </si>
  <si>
    <t>ADMINISTRACION</t>
  </si>
  <si>
    <t>UTILIDAD</t>
  </si>
  <si>
    <t>IVA SOBRE LA UTILIDAD</t>
  </si>
  <si>
    <t>A</t>
  </si>
  <si>
    <t>B</t>
  </si>
  <si>
    <t>SUBTOTAL EQUIPOS &gt;&gt;&gt;&gt;&gt;&gt;&gt;&gt;&gt;&gt;&gt;&gt;&gt;</t>
  </si>
  <si>
    <t>IVA &gt;&gt;&gt;&gt;&gt;&gt;&gt;&gt;&gt;&gt;&gt;&gt;&gt;</t>
  </si>
  <si>
    <t>V. UNITARIO SUMINISTRO</t>
  </si>
  <si>
    <t>V. UNITARIO MANO DE OBRA</t>
  </si>
  <si>
    <t>ANEXO 2 - FORMULARIO DE PRECIOS</t>
  </si>
  <si>
    <t>COMPONENTE EQUIPOS</t>
  </si>
  <si>
    <t>SUBTOTAL INFRAESTRUCTURA &gt;&gt;&gt;&gt;&gt;&gt;&gt;&gt;&gt;&gt;&gt;&gt;&gt;</t>
  </si>
  <si>
    <t>GRAN TOTAL PROYECTO &gt;&gt;&gt;&gt;&gt;&gt;&gt;&gt;&gt;&gt;&gt;&gt;&gt;</t>
  </si>
  <si>
    <t>TOTAL INFRAESTRUCTURA &gt;&gt;&gt;&gt;&gt;&gt;&gt;&gt;&gt;&gt;&gt;&gt;&gt;</t>
  </si>
  <si>
    <t>TOTAL EQUIPOS &gt;&gt;&gt;&gt;&gt;&gt;&gt;&gt;&gt;&gt;&gt;&gt;&gt;</t>
  </si>
  <si>
    <t>SOLUCIÓN DE CÁMARAS CORPORALES</t>
  </si>
  <si>
    <t>HORAS DE DESARROLLO</t>
  </si>
  <si>
    <t>STOCK DE PARTES Y REPUESTOS</t>
  </si>
  <si>
    <t>INFRAESTRUCTURA DE HARDWARE</t>
  </si>
  <si>
    <t>SWITCHES</t>
  </si>
  <si>
    <t>SOLUCIÓN DE BACKUP A CINTA</t>
  </si>
  <si>
    <t xml:space="preserve">ALMACENAMIENTO TIPO SAN </t>
  </si>
  <si>
    <t>ACONDICIONAMIENTO ESTACIONES Y SIES-M</t>
  </si>
  <si>
    <t>GABINETES PARA EQUIPOS DE RED</t>
  </si>
  <si>
    <t>LICENCIAMIENTO</t>
  </si>
  <si>
    <t>CÁMARAS CORPORALES CON TRANSMISIÓN EN TIEMPO REAL</t>
  </si>
  <si>
    <t>ESTACIÓN DE ACOPLE</t>
  </si>
  <si>
    <t>SOFTWARE DE CAPTURA Y GESTIÓN DE EVIDENCIA DIGITAL</t>
  </si>
  <si>
    <t>C</t>
  </si>
  <si>
    <t xml:space="preserve">SERVIDORES </t>
  </si>
  <si>
    <t>UPS ESTACIONES DE POLICÍA</t>
  </si>
  <si>
    <t>RACK DE EQUIPOS</t>
  </si>
  <si>
    <t>PUNTOS DE CONEXIÓN DOBLE DE CABLEADO ESTRUCTURADO</t>
  </si>
  <si>
    <t>GL</t>
  </si>
  <si>
    <t>ADECUACIÓN ELÉCTRICA</t>
  </si>
  <si>
    <t>INDICAR %</t>
  </si>
  <si>
    <t>* CON LA PRESENTACIÓN DE LA PROPUESTA EL OFERENTE DEBERÁ ENTREGAR LA ARQUITECTURA DETALLADA DE LA SOLUCIÓN PROPUESTA, INDICANDO LAS CANTIDADES DESAGREGADAS, REFERENCIAS Y VALORES PARA LOS ITEMS CUYA UNIDAD DE MEDIDA ES GLOBAL (GL)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</si>
</sst>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 &quot;$&quot;\ * #,##0_ ;_ &quot;$&quot;\ * \-#,##0_ ;_ &quot;$&quot;\ * &quot;-&quot;??_ ;_ @_ "/>
    <numFmt numFmtId="167" formatCode="_([$$-240A]\ * #,##0.00_);_([$$-240A]\ * \(#,##0.00\);_([$$-240A]\ 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5" fillId="0" borderId="0" xfId="0" applyFont="1"/>
    <xf numFmtId="0" fontId="7" fillId="0" borderId="3" xfId="5" applyNumberFormat="1" applyFont="1" applyFill="1" applyBorder="1" applyAlignment="1">
      <alignment horizontal="left" wrapText="1"/>
    </xf>
    <xf numFmtId="0" fontId="7" fillId="0" borderId="3" xfId="5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5" applyNumberFormat="1" applyFont="1" applyFill="1" applyBorder="1" applyAlignment="1" applyProtection="1">
      <alignment horizontal="center" vertical="center" wrapText="1"/>
      <protection locked="0"/>
    </xf>
    <xf numFmtId="166" fontId="7" fillId="0" borderId="3" xfId="4" applyNumberFormat="1" applyFont="1" applyFill="1" applyBorder="1" applyAlignment="1" applyProtection="1">
      <alignment horizontal="center" vertical="center"/>
    </xf>
    <xf numFmtId="166" fontId="7" fillId="0" borderId="4" xfId="4" applyNumberFormat="1" applyFont="1" applyFill="1" applyBorder="1" applyAlignment="1" applyProtection="1">
      <alignment horizontal="center" vertical="center"/>
    </xf>
    <xf numFmtId="0" fontId="7" fillId="0" borderId="3" xfId="5" applyNumberFormat="1" applyFont="1" applyFill="1" applyBorder="1" applyAlignment="1">
      <alignment horizontal="left" vertical="center" wrapText="1"/>
    </xf>
    <xf numFmtId="0" fontId="5" fillId="0" borderId="3" xfId="5" applyNumberFormat="1" applyFont="1" applyFill="1" applyBorder="1" applyAlignment="1" applyProtection="1">
      <alignment horizontal="center" vertical="center"/>
      <protection locked="0"/>
    </xf>
    <xf numFmtId="3" fontId="6" fillId="2" borderId="2" xfId="3" applyNumberFormat="1" applyFont="1" applyFill="1" applyBorder="1" applyAlignment="1" applyProtection="1">
      <alignment horizontal="center" vertical="center" wrapText="1"/>
    </xf>
    <xf numFmtId="0" fontId="11" fillId="0" borderId="3" xfId="1" applyNumberFormat="1" applyFont="1" applyFill="1" applyBorder="1" applyAlignment="1" applyProtection="1">
      <alignment horizontal="center" vertical="center" wrapText="1"/>
      <protection locked="0"/>
    </xf>
    <xf numFmtId="167" fontId="11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/>
    </xf>
    <xf numFmtId="166" fontId="7" fillId="0" borderId="15" xfId="4" applyNumberFormat="1" applyFont="1" applyFill="1" applyBorder="1" applyAlignment="1" applyProtection="1">
      <alignment horizontal="center" vertical="center"/>
    </xf>
    <xf numFmtId="167" fontId="10" fillId="2" borderId="8" xfId="2" applyNumberFormat="1" applyFont="1" applyFill="1" applyBorder="1" applyAlignment="1" applyProtection="1">
      <alignment horizontal="center" vertical="center"/>
    </xf>
    <xf numFmtId="3" fontId="6" fillId="2" borderId="5" xfId="3" applyNumberFormat="1" applyFont="1" applyFill="1" applyBorder="1" applyAlignment="1" applyProtection="1">
      <alignment horizontal="center" vertical="center" wrapText="1"/>
    </xf>
    <xf numFmtId="3" fontId="6" fillId="2" borderId="16" xfId="3" applyNumberFormat="1" applyFont="1" applyFill="1" applyBorder="1" applyAlignment="1" applyProtection="1">
      <alignment horizontal="center" vertical="center" wrapText="1"/>
    </xf>
    <xf numFmtId="3" fontId="6" fillId="2" borderId="17" xfId="3" applyNumberFormat="1" applyFont="1" applyFill="1" applyBorder="1" applyAlignment="1" applyProtection="1">
      <alignment horizontal="center" vertical="center" wrapText="1"/>
    </xf>
    <xf numFmtId="3" fontId="6" fillId="2" borderId="17" xfId="3" applyNumberFormat="1" applyFont="1" applyFill="1" applyBorder="1" applyAlignment="1" applyProtection="1">
      <alignment horizontal="center" vertical="center" wrapText="1"/>
      <protection locked="0"/>
    </xf>
    <xf numFmtId="164" fontId="6" fillId="2" borderId="17" xfId="4" applyFont="1" applyFill="1" applyBorder="1" applyAlignment="1" applyProtection="1">
      <alignment horizontal="center" vertical="center" wrapText="1"/>
      <protection locked="0"/>
    </xf>
    <xf numFmtId="164" fontId="6" fillId="2" borderId="18" xfId="4" applyFont="1" applyFill="1" applyBorder="1" applyAlignment="1" applyProtection="1">
      <alignment horizontal="center" vertical="center" wrapText="1"/>
      <protection locked="0"/>
    </xf>
    <xf numFmtId="167" fontId="10" fillId="2" borderId="1" xfId="2" applyNumberFormat="1" applyFont="1" applyFill="1" applyBorder="1" applyAlignment="1" applyProtection="1">
      <alignment horizontal="center" vertical="center"/>
    </xf>
    <xf numFmtId="167" fontId="10" fillId="2" borderId="4" xfId="2" applyNumberFormat="1" applyFont="1" applyFill="1" applyBorder="1" applyAlignment="1" applyProtection="1">
      <alignment horizontal="center" vertical="center"/>
    </xf>
    <xf numFmtId="167" fontId="10" fillId="2" borderId="18" xfId="2" applyNumberFormat="1" applyFont="1" applyFill="1" applyBorder="1" applyAlignment="1" applyProtection="1">
      <alignment horizontal="center" vertical="center"/>
    </xf>
    <xf numFmtId="9" fontId="12" fillId="2" borderId="3" xfId="9" applyFont="1" applyFill="1" applyBorder="1" applyAlignment="1" applyProtection="1">
      <alignment horizontal="center" vertical="center"/>
    </xf>
    <xf numFmtId="0" fontId="13" fillId="0" borderId="0" xfId="0" applyFont="1" applyAlignment="1">
      <alignment horizontal="right"/>
    </xf>
    <xf numFmtId="0" fontId="11" fillId="0" borderId="2" xfId="1" applyNumberFormat="1" applyFont="1" applyFill="1" applyBorder="1" applyAlignment="1" applyProtection="1">
      <alignment horizontal="center" vertical="center" wrapText="1"/>
      <protection locked="0"/>
    </xf>
    <xf numFmtId="0" fontId="7" fillId="0" borderId="2" xfId="5" applyNumberFormat="1" applyFont="1" applyFill="1" applyBorder="1" applyAlignment="1">
      <alignment horizontal="center" vertical="center" wrapText="1"/>
    </xf>
    <xf numFmtId="0" fontId="9" fillId="0" borderId="0" xfId="0" applyFont="1"/>
    <xf numFmtId="0" fontId="14" fillId="0" borderId="0" xfId="0" applyFont="1" applyAlignment="1">
      <alignment vertical="center" wrapText="1"/>
    </xf>
    <xf numFmtId="9" fontId="10" fillId="2" borderId="3" xfId="9" applyFont="1" applyFill="1" applyBorder="1" applyAlignment="1" applyProtection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3" fontId="6" fillId="2" borderId="6" xfId="3" applyNumberFormat="1" applyFont="1" applyFill="1" applyBorder="1" applyAlignment="1" applyProtection="1">
      <alignment horizontal="center" vertical="center" wrapText="1"/>
    </xf>
    <xf numFmtId="0" fontId="10" fillId="2" borderId="20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21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22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12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13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14" xfId="1" applyNumberFormat="1" applyFont="1" applyFill="1" applyBorder="1" applyAlignment="1" applyProtection="1">
      <alignment horizontal="right" vertical="center" wrapText="1"/>
      <protection locked="0"/>
    </xf>
    <xf numFmtId="3" fontId="6" fillId="2" borderId="19" xfId="3" applyNumberFormat="1" applyFont="1" applyFill="1" applyBorder="1" applyAlignment="1" applyProtection="1">
      <alignment horizontal="center" vertical="center" wrapText="1"/>
    </xf>
    <xf numFmtId="3" fontId="6" fillId="2" borderId="7" xfId="3" applyNumberFormat="1" applyFont="1" applyFill="1" applyBorder="1" applyAlignment="1" applyProtection="1">
      <alignment horizontal="center" vertical="center" wrapText="1"/>
    </xf>
    <xf numFmtId="3" fontId="6" fillId="2" borderId="3" xfId="3" applyNumberFormat="1" applyFont="1" applyFill="1" applyBorder="1" applyAlignment="1" applyProtection="1">
      <alignment horizontal="center" vertical="center" wrapText="1"/>
    </xf>
    <xf numFmtId="3" fontId="6" fillId="2" borderId="15" xfId="3" applyNumberFormat="1" applyFont="1" applyFill="1" applyBorder="1" applyAlignment="1" applyProtection="1">
      <alignment horizontal="center" vertical="center" wrapText="1"/>
    </xf>
    <xf numFmtId="3" fontId="6" fillId="2" borderId="4" xfId="3" applyNumberFormat="1" applyFont="1" applyFill="1" applyBorder="1" applyAlignment="1" applyProtection="1">
      <alignment horizontal="center" vertical="center" wrapText="1"/>
    </xf>
    <xf numFmtId="0" fontId="10" fillId="2" borderId="9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10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11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23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24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25" xfId="1" applyNumberFormat="1" applyFont="1" applyFill="1" applyBorder="1" applyAlignment="1" applyProtection="1">
      <alignment horizontal="right" vertical="center" wrapText="1"/>
      <protection locked="0"/>
    </xf>
    <xf numFmtId="0" fontId="10" fillId="2" borderId="12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</cellXfs>
  <cellStyles count="10">
    <cellStyle name="Millares" xfId="1" builtinId="3"/>
    <cellStyle name="Millares 4" xfId="6"/>
    <cellStyle name="Moneda" xfId="2" builtinId="4"/>
    <cellStyle name="Moneda 12" xfId="4"/>
    <cellStyle name="Normal" xfId="0" builtinId="0"/>
    <cellStyle name="Normal 12" xfId="5"/>
    <cellStyle name="Normal 2 2" xfId="8"/>
    <cellStyle name="Normal_alcatel basica" xfId="3"/>
    <cellStyle name="Porcentaje" xfId="9" builtinId="5"/>
    <cellStyle name="Porcentaje 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40"/>
  <sheetViews>
    <sheetView tabSelected="1" topLeftCell="A4" zoomScale="90" zoomScaleNormal="90" workbookViewId="0">
      <selection activeCell="E11" sqref="E11"/>
    </sheetView>
  </sheetViews>
  <sheetFormatPr baseColWidth="10" defaultRowHeight="12.75" x14ac:dyDescent="0.2"/>
  <cols>
    <col min="1" max="1" width="3" style="1" customWidth="1"/>
    <col min="2" max="2" width="5.85546875" style="12" customWidth="1"/>
    <col min="3" max="3" width="64.85546875" style="1" bestFit="1" customWidth="1"/>
    <col min="4" max="5" width="11.42578125" style="1"/>
    <col min="6" max="8" width="16.85546875" style="1" customWidth="1"/>
    <col min="9" max="9" width="11.42578125" style="1"/>
    <col min="10" max="10" width="10.42578125" style="1" customWidth="1"/>
    <col min="11" max="16384" width="11.42578125" style="1"/>
  </cols>
  <sheetData>
    <row r="2" spans="2:10" x14ac:dyDescent="0.2">
      <c r="B2" s="32" t="s">
        <v>15</v>
      </c>
      <c r="C2" s="32"/>
      <c r="D2" s="32"/>
      <c r="E2" s="32"/>
      <c r="F2" s="32"/>
      <c r="G2" s="32"/>
      <c r="H2" s="32"/>
    </row>
    <row r="3" spans="2:10" x14ac:dyDescent="0.2">
      <c r="B3" s="32" t="s">
        <v>16</v>
      </c>
      <c r="C3" s="32"/>
      <c r="D3" s="32"/>
      <c r="E3" s="32"/>
      <c r="F3" s="32"/>
      <c r="G3" s="32"/>
      <c r="H3" s="32"/>
    </row>
    <row r="4" spans="2:10" ht="13.5" thickBot="1" x14ac:dyDescent="0.25"/>
    <row r="5" spans="2:10" ht="26.25" thickBot="1" x14ac:dyDescent="0.25">
      <c r="B5" s="16" t="s">
        <v>0</v>
      </c>
      <c r="C5" s="17" t="s">
        <v>1</v>
      </c>
      <c r="D5" s="18" t="s">
        <v>2</v>
      </c>
      <c r="E5" s="18" t="s">
        <v>3</v>
      </c>
      <c r="F5" s="19" t="s">
        <v>13</v>
      </c>
      <c r="G5" s="19" t="s">
        <v>14</v>
      </c>
      <c r="H5" s="20" t="s">
        <v>4</v>
      </c>
    </row>
    <row r="6" spans="2:10" x14ac:dyDescent="0.2">
      <c r="B6" s="15" t="s">
        <v>9</v>
      </c>
      <c r="C6" s="33" t="s">
        <v>21</v>
      </c>
      <c r="D6" s="33"/>
      <c r="E6" s="33"/>
      <c r="F6" s="33"/>
      <c r="G6" s="40"/>
      <c r="H6" s="41"/>
    </row>
    <row r="7" spans="2:10" ht="15" x14ac:dyDescent="0.25">
      <c r="B7" s="27">
        <v>1</v>
      </c>
      <c r="C7" s="29" t="s">
        <v>31</v>
      </c>
      <c r="D7" s="3" t="s">
        <v>5</v>
      </c>
      <c r="E7" s="4">
        <v>1644</v>
      </c>
      <c r="F7" s="5"/>
      <c r="G7" s="13"/>
      <c r="H7" s="6">
        <f>E7*(F7+G7)</f>
        <v>0</v>
      </c>
      <c r="J7"/>
    </row>
    <row r="8" spans="2:10" ht="15" x14ac:dyDescent="0.25">
      <c r="B8" s="27">
        <v>2</v>
      </c>
      <c r="C8" s="2" t="s">
        <v>32</v>
      </c>
      <c r="D8" s="3" t="s">
        <v>5</v>
      </c>
      <c r="E8" s="4">
        <v>89</v>
      </c>
      <c r="F8" s="5"/>
      <c r="G8" s="13"/>
      <c r="H8" s="6">
        <f t="shared" ref="H8:H11" si="0">E8*(F8+G8)</f>
        <v>0</v>
      </c>
      <c r="J8"/>
    </row>
    <row r="9" spans="2:10" ht="15" x14ac:dyDescent="0.25">
      <c r="B9" s="27">
        <v>3</v>
      </c>
      <c r="C9" s="2" t="s">
        <v>33</v>
      </c>
      <c r="D9" s="3" t="s">
        <v>5</v>
      </c>
      <c r="E9" s="4">
        <v>1644</v>
      </c>
      <c r="F9" s="5"/>
      <c r="G9" s="13"/>
      <c r="H9" s="6">
        <f t="shared" si="0"/>
        <v>0</v>
      </c>
      <c r="J9"/>
    </row>
    <row r="10" spans="2:10" ht="15" x14ac:dyDescent="0.25">
      <c r="B10" s="27">
        <v>4</v>
      </c>
      <c r="C10" s="2" t="s">
        <v>22</v>
      </c>
      <c r="D10" s="3" t="s">
        <v>5</v>
      </c>
      <c r="E10" s="4">
        <v>300</v>
      </c>
      <c r="F10" s="5"/>
      <c r="G10" s="13"/>
      <c r="H10" s="6">
        <f t="shared" si="0"/>
        <v>0</v>
      </c>
      <c r="J10"/>
    </row>
    <row r="11" spans="2:10" ht="15" x14ac:dyDescent="0.25">
      <c r="B11" s="27">
        <v>5</v>
      </c>
      <c r="C11" s="2" t="s">
        <v>23</v>
      </c>
      <c r="D11" s="3" t="s">
        <v>5</v>
      </c>
      <c r="E11" s="4">
        <v>1</v>
      </c>
      <c r="F11" s="5"/>
      <c r="G11" s="13"/>
      <c r="H11" s="6">
        <f t="shared" si="0"/>
        <v>0</v>
      </c>
      <c r="J11"/>
    </row>
    <row r="12" spans="2:10" ht="15" x14ac:dyDescent="0.25">
      <c r="B12" s="9" t="s">
        <v>10</v>
      </c>
      <c r="C12" s="42" t="s">
        <v>24</v>
      </c>
      <c r="D12" s="42"/>
      <c r="E12" s="42"/>
      <c r="F12" s="42"/>
      <c r="G12" s="43"/>
      <c r="H12" s="44"/>
      <c r="J12"/>
    </row>
    <row r="13" spans="2:10" ht="15" x14ac:dyDescent="0.25">
      <c r="B13" s="27">
        <v>6</v>
      </c>
      <c r="C13" s="7" t="s">
        <v>35</v>
      </c>
      <c r="D13" s="3" t="s">
        <v>39</v>
      </c>
      <c r="E13" s="8">
        <v>1</v>
      </c>
      <c r="F13" s="5"/>
      <c r="G13" s="13"/>
      <c r="H13" s="6">
        <f t="shared" ref="H13:H19" si="1">E13*(F13+G13)</f>
        <v>0</v>
      </c>
      <c r="J13"/>
    </row>
    <row r="14" spans="2:10" ht="15" x14ac:dyDescent="0.25">
      <c r="B14" s="27">
        <v>7</v>
      </c>
      <c r="C14" s="7" t="s">
        <v>25</v>
      </c>
      <c r="D14" s="3" t="s">
        <v>39</v>
      </c>
      <c r="E14" s="8">
        <v>1</v>
      </c>
      <c r="F14" s="5"/>
      <c r="G14" s="13"/>
      <c r="H14" s="6">
        <f>E14*(F14+G14)</f>
        <v>0</v>
      </c>
      <c r="J14"/>
    </row>
    <row r="15" spans="2:10" ht="15" x14ac:dyDescent="0.25">
      <c r="B15" s="27">
        <v>8</v>
      </c>
      <c r="C15" s="2" t="s">
        <v>26</v>
      </c>
      <c r="D15" s="3" t="s">
        <v>39</v>
      </c>
      <c r="E15" s="8">
        <v>1</v>
      </c>
      <c r="F15" s="5"/>
      <c r="G15" s="13"/>
      <c r="H15" s="6">
        <f t="shared" si="1"/>
        <v>0</v>
      </c>
      <c r="J15"/>
    </row>
    <row r="16" spans="2:10" ht="15" x14ac:dyDescent="0.25">
      <c r="B16" s="27">
        <v>9</v>
      </c>
      <c r="C16" s="2" t="s">
        <v>27</v>
      </c>
      <c r="D16" s="3" t="s">
        <v>39</v>
      </c>
      <c r="E16" s="8">
        <v>1</v>
      </c>
      <c r="F16" s="5"/>
      <c r="G16" s="13"/>
      <c r="H16" s="6">
        <f>E16*(F16+G16)</f>
        <v>0</v>
      </c>
      <c r="J16"/>
    </row>
    <row r="17" spans="2:10" ht="15" x14ac:dyDescent="0.25">
      <c r="B17" s="27">
        <v>10</v>
      </c>
      <c r="C17" s="2" t="s">
        <v>30</v>
      </c>
      <c r="D17" s="3" t="s">
        <v>39</v>
      </c>
      <c r="E17" s="8">
        <v>1</v>
      </c>
      <c r="F17" s="5"/>
      <c r="G17" s="13"/>
      <c r="H17" s="6">
        <f>E17*(F17+G17)</f>
        <v>0</v>
      </c>
      <c r="J17"/>
    </row>
    <row r="18" spans="2:10" ht="15" x14ac:dyDescent="0.25">
      <c r="B18" s="27">
        <v>11</v>
      </c>
      <c r="C18" s="2" t="s">
        <v>36</v>
      </c>
      <c r="D18" s="3" t="s">
        <v>5</v>
      </c>
      <c r="E18" s="8">
        <v>14</v>
      </c>
      <c r="F18" s="5"/>
      <c r="G18" s="13"/>
      <c r="H18" s="6">
        <f>E18*(F18+G18)</f>
        <v>0</v>
      </c>
      <c r="J18"/>
    </row>
    <row r="19" spans="2:10" ht="15.75" thickBot="1" x14ac:dyDescent="0.3">
      <c r="B19" s="27">
        <v>12</v>
      </c>
      <c r="C19" s="2" t="s">
        <v>37</v>
      </c>
      <c r="D19" s="3" t="s">
        <v>5</v>
      </c>
      <c r="E19" s="8">
        <v>1</v>
      </c>
      <c r="F19" s="5"/>
      <c r="G19" s="13"/>
      <c r="H19" s="6">
        <f t="shared" si="1"/>
        <v>0</v>
      </c>
      <c r="J19"/>
    </row>
    <row r="20" spans="2:10" ht="15" x14ac:dyDescent="0.25">
      <c r="B20" s="34" t="s">
        <v>11</v>
      </c>
      <c r="C20" s="35"/>
      <c r="D20" s="35"/>
      <c r="E20" s="35"/>
      <c r="F20" s="35"/>
      <c r="G20" s="36"/>
      <c r="H20" s="21">
        <f>SUM(H7:H19)</f>
        <v>0</v>
      </c>
      <c r="J20"/>
    </row>
    <row r="21" spans="2:10" ht="15" x14ac:dyDescent="0.25">
      <c r="B21" s="37" t="s">
        <v>12</v>
      </c>
      <c r="C21" s="38"/>
      <c r="D21" s="38"/>
      <c r="E21" s="38"/>
      <c r="F21" s="38"/>
      <c r="G21" s="39"/>
      <c r="H21" s="22">
        <f>H20*0.19</f>
        <v>0</v>
      </c>
      <c r="J21"/>
    </row>
    <row r="22" spans="2:10" ht="15.75" thickBot="1" x14ac:dyDescent="0.3">
      <c r="B22" s="45" t="s">
        <v>20</v>
      </c>
      <c r="C22" s="46"/>
      <c r="D22" s="46"/>
      <c r="E22" s="46"/>
      <c r="F22" s="46"/>
      <c r="G22" s="47"/>
      <c r="H22" s="14">
        <f>H20+H21</f>
        <v>0</v>
      </c>
      <c r="J22"/>
    </row>
    <row r="23" spans="2:10" ht="15" x14ac:dyDescent="0.25">
      <c r="J23"/>
    </row>
    <row r="24" spans="2:10" ht="15.75" thickBot="1" x14ac:dyDescent="0.3">
      <c r="J24"/>
    </row>
    <row r="25" spans="2:10" ht="26.25" thickBot="1" x14ac:dyDescent="0.3">
      <c r="B25" s="16" t="s">
        <v>0</v>
      </c>
      <c r="C25" s="17" t="s">
        <v>1</v>
      </c>
      <c r="D25" s="18" t="s">
        <v>2</v>
      </c>
      <c r="E25" s="18" t="s">
        <v>3</v>
      </c>
      <c r="F25" s="19" t="s">
        <v>13</v>
      </c>
      <c r="G25" s="19" t="s">
        <v>14</v>
      </c>
      <c r="H25" s="20" t="s">
        <v>4</v>
      </c>
      <c r="J25"/>
    </row>
    <row r="26" spans="2:10" ht="15" x14ac:dyDescent="0.25">
      <c r="B26" s="15" t="s">
        <v>34</v>
      </c>
      <c r="C26" s="33" t="s">
        <v>28</v>
      </c>
      <c r="D26" s="33"/>
      <c r="E26" s="33"/>
      <c r="F26" s="33"/>
      <c r="G26" s="33"/>
      <c r="H26" s="33"/>
      <c r="J26"/>
    </row>
    <row r="27" spans="2:10" ht="15" x14ac:dyDescent="0.25">
      <c r="B27" s="26">
        <v>13</v>
      </c>
      <c r="C27" s="2" t="s">
        <v>40</v>
      </c>
      <c r="D27" s="3" t="s">
        <v>5</v>
      </c>
      <c r="E27" s="10">
        <v>14</v>
      </c>
      <c r="F27" s="11"/>
      <c r="G27" s="11"/>
      <c r="H27" s="6">
        <f t="shared" ref="H27:H29" si="2">E27*(F27+G27)</f>
        <v>0</v>
      </c>
      <c r="J27"/>
    </row>
    <row r="28" spans="2:10" ht="15" x14ac:dyDescent="0.25">
      <c r="B28" s="26">
        <v>14</v>
      </c>
      <c r="C28" s="7" t="s">
        <v>38</v>
      </c>
      <c r="D28" s="3" t="s">
        <v>5</v>
      </c>
      <c r="E28" s="10">
        <v>89</v>
      </c>
      <c r="F28" s="11"/>
      <c r="G28" s="11"/>
      <c r="H28" s="6">
        <f t="shared" si="2"/>
        <v>0</v>
      </c>
      <c r="J28"/>
    </row>
    <row r="29" spans="2:10" ht="15.75" thickBot="1" x14ac:dyDescent="0.3">
      <c r="B29" s="26">
        <v>15</v>
      </c>
      <c r="C29" s="7" t="s">
        <v>29</v>
      </c>
      <c r="D29" s="3" t="s">
        <v>5</v>
      </c>
      <c r="E29" s="10">
        <v>14</v>
      </c>
      <c r="F29" s="11"/>
      <c r="G29" s="11"/>
      <c r="H29" s="6">
        <f t="shared" si="2"/>
        <v>0</v>
      </c>
      <c r="J29"/>
    </row>
    <row r="30" spans="2:10" ht="15" x14ac:dyDescent="0.2">
      <c r="B30" s="34" t="s">
        <v>17</v>
      </c>
      <c r="C30" s="35"/>
      <c r="D30" s="35"/>
      <c r="E30" s="35"/>
      <c r="F30" s="35"/>
      <c r="G30" s="36"/>
      <c r="H30" s="21">
        <f>SUM(H27:H29)</f>
        <v>0</v>
      </c>
    </row>
    <row r="31" spans="2:10" ht="15" x14ac:dyDescent="0.25">
      <c r="B31" s="51" t="s">
        <v>6</v>
      </c>
      <c r="C31" s="52"/>
      <c r="D31" s="52"/>
      <c r="E31" s="52"/>
      <c r="F31" s="53"/>
      <c r="G31" s="24" t="s">
        <v>41</v>
      </c>
      <c r="H31" s="22" t="e">
        <f>H30*G31</f>
        <v>#VALUE!</v>
      </c>
      <c r="I31" s="25"/>
      <c r="J31" s="28"/>
    </row>
    <row r="32" spans="2:10" ht="15" x14ac:dyDescent="0.25">
      <c r="B32" s="51" t="s">
        <v>7</v>
      </c>
      <c r="C32" s="52"/>
      <c r="D32" s="52"/>
      <c r="E32" s="52"/>
      <c r="F32" s="53"/>
      <c r="G32" s="24" t="s">
        <v>41</v>
      </c>
      <c r="H32" s="22" t="e">
        <f>H30*G32</f>
        <v>#VALUE!</v>
      </c>
      <c r="I32" s="25"/>
      <c r="J32" s="28"/>
    </row>
    <row r="33" spans="2:8" ht="15" x14ac:dyDescent="0.25">
      <c r="B33" s="51" t="s">
        <v>8</v>
      </c>
      <c r="C33" s="52"/>
      <c r="D33" s="52"/>
      <c r="E33" s="52"/>
      <c r="F33" s="53"/>
      <c r="G33" s="30">
        <v>0.19</v>
      </c>
      <c r="H33" s="22">
        <f>H30*G33</f>
        <v>0</v>
      </c>
    </row>
    <row r="34" spans="2:8" ht="15.75" thickBot="1" x14ac:dyDescent="0.25">
      <c r="B34" s="45" t="s">
        <v>19</v>
      </c>
      <c r="C34" s="46"/>
      <c r="D34" s="46"/>
      <c r="E34" s="46"/>
      <c r="F34" s="46"/>
      <c r="G34" s="47"/>
      <c r="H34" s="14" t="e">
        <f>SUM(H30:H33)</f>
        <v>#VALUE!</v>
      </c>
    </row>
    <row r="36" spans="2:8" ht="13.5" thickBot="1" x14ac:dyDescent="0.25"/>
    <row r="37" spans="2:8" ht="15.75" thickBot="1" x14ac:dyDescent="0.25">
      <c r="B37" s="48" t="s">
        <v>18</v>
      </c>
      <c r="C37" s="49"/>
      <c r="D37" s="49"/>
      <c r="E37" s="49"/>
      <c r="F37" s="49"/>
      <c r="G37" s="50"/>
      <c r="H37" s="23" t="e">
        <f>H34+H22</f>
        <v>#VALUE!</v>
      </c>
    </row>
    <row r="40" spans="2:8" ht="30.75" customHeight="1" x14ac:dyDescent="0.2">
      <c r="B40" s="31" t="s">
        <v>42</v>
      </c>
      <c r="C40" s="31"/>
      <c r="D40" s="31"/>
      <c r="E40" s="31"/>
      <c r="F40" s="31"/>
      <c r="G40" s="31"/>
      <c r="H40" s="31"/>
    </row>
  </sheetData>
  <mergeCells count="15">
    <mergeCell ref="B40:H40"/>
    <mergeCell ref="B2:H2"/>
    <mergeCell ref="B3:H3"/>
    <mergeCell ref="C26:H26"/>
    <mergeCell ref="B20:G20"/>
    <mergeCell ref="B21:G21"/>
    <mergeCell ref="C6:H6"/>
    <mergeCell ref="C12:H12"/>
    <mergeCell ref="B22:G22"/>
    <mergeCell ref="B37:G37"/>
    <mergeCell ref="B30:G30"/>
    <mergeCell ref="B34:G34"/>
    <mergeCell ref="B31:F31"/>
    <mergeCell ref="B32:F32"/>
    <mergeCell ref="B33:F33"/>
  </mergeCells>
  <printOptions horizontalCentered="1"/>
  <pageMargins left="0.23622047244094491" right="0.23622047244094491" top="0.74803149606299213" bottom="0.74803149606299213" header="0.31496062992125984" footer="0.31496062992125984"/>
  <pageSetup paperSize="122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2</vt:lpstr>
      <vt:lpstr>'Anexo 2'!Área_de_impresión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Juliana Bermudez Henao</cp:lastModifiedBy>
  <cp:lastPrinted>2017-10-11T22:49:55Z</cp:lastPrinted>
  <dcterms:created xsi:type="dcterms:W3CDTF">2017-08-23T22:43:23Z</dcterms:created>
  <dcterms:modified xsi:type="dcterms:W3CDTF">2017-11-03T19:34:59Z</dcterms:modified>
</cp:coreProperties>
</file>