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200" windowHeight="11535"/>
  </bookViews>
  <sheets>
    <sheet name="MATRIZ DE RIESGOS" sheetId="1" r:id="rId1"/>
    <sheet name="Hoja1" sheetId="2" r:id="rId2"/>
  </sheets>
  <definedNames>
    <definedName name="_xlnm._FilterDatabase" localSheetId="0" hidden="1">'MATRIZ DE RIESGOS'!$A$11:$M$36</definedName>
  </definedNames>
  <calcPr calcId="145621" concurrentCalc="0"/>
</workbook>
</file>

<file path=xl/calcChain.xml><?xml version="1.0" encoding="utf-8"?>
<calcChain xmlns="http://schemas.openxmlformats.org/spreadsheetml/2006/main">
  <c r="G18" i="2" l="1"/>
  <c r="I34" i="1"/>
  <c r="I18" i="1"/>
  <c r="I42" i="1"/>
  <c r="I43" i="1"/>
  <c r="I44" i="1"/>
  <c r="I45" i="1"/>
  <c r="I46" i="1"/>
  <c r="I41" i="1"/>
  <c r="I14" i="1"/>
  <c r="I15" i="1"/>
  <c r="I16" i="1"/>
  <c r="I17" i="1"/>
  <c r="I19" i="1"/>
  <c r="I20" i="1"/>
  <c r="I21" i="1"/>
  <c r="I22" i="1"/>
  <c r="I23" i="1"/>
  <c r="I24" i="1"/>
  <c r="I25" i="1"/>
  <c r="I26" i="1"/>
  <c r="I27" i="1"/>
  <c r="I28" i="1"/>
  <c r="I29" i="1"/>
  <c r="I30" i="1"/>
  <c r="I31" i="1"/>
  <c r="I32" i="1"/>
  <c r="I33" i="1"/>
  <c r="I35" i="1"/>
  <c r="I36" i="1"/>
  <c r="I13" i="1"/>
</calcChain>
</file>

<file path=xl/sharedStrings.xml><?xml version="1.0" encoding="utf-8"?>
<sst xmlns="http://schemas.openxmlformats.org/spreadsheetml/2006/main" count="307" uniqueCount="137">
  <si>
    <t>MATRIZ DE RIESGOS - PROCESOS DE CONTRATACIÓN ESU</t>
  </si>
  <si>
    <t>Objeto del Proceso de Contratación:</t>
  </si>
  <si>
    <t>RIESGOS GENERALES</t>
  </si>
  <si>
    <t>N°</t>
  </si>
  <si>
    <t>Etapa</t>
  </si>
  <si>
    <t>Fuente</t>
  </si>
  <si>
    <t>Riesgo</t>
  </si>
  <si>
    <t>Aplicable a</t>
  </si>
  <si>
    <t>Tipo</t>
  </si>
  <si>
    <t>Probabilidad</t>
  </si>
  <si>
    <t>Impacto</t>
  </si>
  <si>
    <t>Valoración</t>
  </si>
  <si>
    <t>Categoría</t>
  </si>
  <si>
    <t>Asignación</t>
  </si>
  <si>
    <t>Tratamiento</t>
  </si>
  <si>
    <t>Controles</t>
  </si>
  <si>
    <t>Planeación</t>
  </si>
  <si>
    <t>Externa</t>
  </si>
  <si>
    <t>Operacional</t>
  </si>
  <si>
    <t>ESU</t>
  </si>
  <si>
    <t>Reducir el riesgo</t>
  </si>
  <si>
    <t>Interno</t>
  </si>
  <si>
    <t>Especificaciones solicitadas por fuera del alcance de los interesados a presentarse</t>
  </si>
  <si>
    <t xml:space="preserve">Operacional </t>
  </si>
  <si>
    <t>Referenciamiento de precios por parte de los proveedores por encima de los precios del mercado</t>
  </si>
  <si>
    <t>Selección</t>
  </si>
  <si>
    <t>Inadecuada evaluación de las propuestas de los potenciales contratistas</t>
  </si>
  <si>
    <t>Terminación del proceso por carencia de proponentes</t>
  </si>
  <si>
    <t>1. Validación y verificación de condiciones en la etapa de planeación 
2. Respuesta oportuna a las inquietudes presentadas por los proponentes durante la publicación de los pliegos de condiciones.
3. Realización de referenciamiento de mercado</t>
  </si>
  <si>
    <t>Interna</t>
  </si>
  <si>
    <t>Generar acciones permitiendo el favorecimiento de proveedores</t>
  </si>
  <si>
    <t>Externo</t>
  </si>
  <si>
    <t>Retrasos en los tiempos estipulados para la adjudicación del contrato</t>
  </si>
  <si>
    <t>Operacional/ Financiero</t>
  </si>
  <si>
    <t>Falsificación  de  documentos por parte del oferente</t>
  </si>
  <si>
    <t>ESU
Contratista</t>
  </si>
  <si>
    <t>Contratación</t>
  </si>
  <si>
    <t>Inadecuada formulación del documento contractual</t>
  </si>
  <si>
    <t>Interno
Externo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</si>
  <si>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</si>
  <si>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Indebida exoneración de expedición de pólizas o constitución inadecuada o tardía de las garantías contractuales exigidas</t>
  </si>
  <si>
    <t>No consecución de la suscripción del contrato por parte del oferente elegible</t>
  </si>
  <si>
    <t>Contratista</t>
  </si>
  <si>
    <t>Incumplimiento de la publicación del contrato</t>
  </si>
  <si>
    <t>Ejecución</t>
  </si>
  <si>
    <t>Incumplimiento de las obligaciones contractuales por parte del contratista</t>
  </si>
  <si>
    <t>Configuración de circunstancias externas que impiden el cumplimiento de las obligaciones contractuales</t>
  </si>
  <si>
    <t>Regulatorio / Económico/ Natural</t>
  </si>
  <si>
    <t>1. Seguimiento y control por parte del supervisor de la ESU
2. Comunicación constante entre el supervisor y el cliente y entre el supervisor y el proveedor
3. Definición precisa de las circunstancias que no constituirán fuerza mayor o caso fortuito</t>
  </si>
  <si>
    <t>Regulatorio / Económico</t>
  </si>
  <si>
    <t>Demoras en la ejecución del contrato por ajustes requeridos por parte del cliente</t>
  </si>
  <si>
    <t>Liquidación</t>
  </si>
  <si>
    <t>No concurrencia del contratista para suscribir el documento de liquidación</t>
  </si>
  <si>
    <t>1. Documentación del trámite para la suscripción de la liquidación
2. Liquidación unilateral</t>
  </si>
  <si>
    <t>Interna /Externa</t>
  </si>
  <si>
    <t>Disparidad en el cruce de cuentas y obligaciones pendientes  al momento de la liquidación</t>
  </si>
  <si>
    <t>1. Seguimiento y control por parte del supervisor de la ESU
2. Gestión documental adecuada
3. Disposición de cláusulas claras en el documento contractual</t>
  </si>
  <si>
    <t>RIESGOS ESPECÍFICOS</t>
  </si>
  <si>
    <t>La estructura organizacional y financiera de los posibles oferentes presentan diferencias sustanciales entre estas y frente a las generalidades y estándares del sector afectando los parámetros mínimos que garantizan la capacidad para respaldar la contratación.</t>
  </si>
  <si>
    <t xml:space="preserve">Operacional
</t>
  </si>
  <si>
    <t>Regulatorio
Operacional</t>
  </si>
  <si>
    <t>MATRIZ DE RIESGOS</t>
  </si>
  <si>
    <t>IMPACTO</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</si>
  <si>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</si>
  <si>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</si>
  <si>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</si>
  <si>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</si>
  <si>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PROBABILIDAD</t>
  </si>
  <si>
    <t>1- Insignificante</t>
  </si>
  <si>
    <t>2- Menor</t>
  </si>
  <si>
    <t>3- Moderado</t>
  </si>
  <si>
    <t>4- Mayor</t>
  </si>
  <si>
    <t>5- Catastrófico</t>
  </si>
  <si>
    <t>Puede ocurrir excepcionalmente</t>
  </si>
  <si>
    <t>1 - Raro</t>
  </si>
  <si>
    <t>Puede ocurrir ocasionalmente</t>
  </si>
  <si>
    <t>2 -  Improbable</t>
  </si>
  <si>
    <t>Puede ocurrir en cualquier momento futuro</t>
  </si>
  <si>
    <t>3 - Posible</t>
  </si>
  <si>
    <t>Probablemente va a ocurrir</t>
  </si>
  <si>
    <t>4 - Probable</t>
  </si>
  <si>
    <t>Ocurre en la mayoría de circunstancias</t>
  </si>
  <si>
    <t>5 - Casi seguro</t>
  </si>
  <si>
    <t>1. Referenciamiento de precios verificando disponibilidad en el mercado del producto requerido, precios, tiempos de entrega. 
2. Verificación de compras históricos en la ESU de productos similares.
3.Revisión y validación de las variables  jurídicas, financieras y técnicas por parte de las áreas correspondientes de la ESU
4. Validación de las especificaciones con el cliente y/o usuario final</t>
  </si>
  <si>
    <t>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</si>
  <si>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reglamenta el manual de contratación.</t>
  </si>
  <si>
    <t>Retrasos en la legalización del contrato, pólizas y Acta de Inicio que afecta la inicio de la ejecución contractual</t>
  </si>
  <si>
    <t>1. Cumplimiento de los términos estipulados en la ley y en el manual de contratación.
2. Legalización oportuna del contrato por las partes.
3. Hacer seguimiento constante por parte del funcionario encargado para dicha labor.
4. Establecimiento de cláusula en el contrato que sanciona por la no suscripción en los tiempos estipulados en el contrato</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</si>
  <si>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mediante las garantía contractuales establecidas en el contrato</t>
  </si>
  <si>
    <t>Tiempo de ejecución ajustado al plazo del contrato interadministrativo</t>
  </si>
  <si>
    <t xml:space="preserve">1. Revisión de la ecuación contractual
2. Identificación del tipo de novedades generadas dentro de la ejecución contractual indicando el origen de la mismas.
3.  Monitoreo de las condiciones de mercado a nivel nacional, deparmantal y regional que afecten el cumplimiento del objeto contractual
</t>
  </si>
  <si>
    <t>Tecnológico
Operacional</t>
  </si>
  <si>
    <t>Obstruye la ejecución del contrato de manera intrascendente</t>
  </si>
  <si>
    <t>1. Validación de especificaciones con referenciamiento de precios  previa la firma del contrato interadministrativo
2. Verificación de la necesidad de cliente por parte de la subgerencia de ventas y mercadeo y la subgerencia de servicios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</si>
  <si>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elacuerdo 077 de 2017 conforme a la modalidad de contratación.
5. Requisitos establecidos por el dueño de los recursos.</t>
  </si>
  <si>
    <t>1. Claridad en las especificaciones solicitadas en los pliegos de condiciones o estudios previos
2. Verificación y validación con la Secretaría General y compañías aseguradoras.
3.Cumplimiento de normatividad Colombiana y de conformidad con el acuerdo 055 de 2014, modificado por el acuerdo 077 de 2017 de la ESU.</t>
  </si>
  <si>
    <t>1. Seguimiento continuo a la ejecución del contrato por parte del supervisor teniendo en cuenta el cronograma de actividades e intervenciones
2. Comunicación oportuna de las novedades surgidas a las partes.
3. Verificación de los requerimientos adicionales por parte de las áreas de apoyo para incluir en el contrato</t>
  </si>
  <si>
    <t>1. Validación y verificación de especificaciones requeridas por el cliente con el referenciamiento de precios.
2.  Solicitud de aclaraciones  que den lugar frente a las especificaciones técncias allegadas a los proponentes.
3. Validación con agentes externos las especificaciones allegadas (si aplica)
4. Referenciación de prcesos similares realizados por entidad</t>
  </si>
  <si>
    <t xml:space="preserve">Fluctuaciones drásticas en los cambios de divisa no previstas </t>
  </si>
  <si>
    <t>Zona de riesgo moderada</t>
  </si>
  <si>
    <t>Zona de riesgo baja</t>
  </si>
  <si>
    <t>Zona de riesgo alta</t>
  </si>
  <si>
    <t>Zona de riesgo extrema</t>
  </si>
  <si>
    <t>Asumir el riesgo</t>
  </si>
  <si>
    <t>Precios artificialmente bajos</t>
  </si>
  <si>
    <t>Aceptar el riesgo</t>
  </si>
  <si>
    <t>1. Verificación del manual de funciones del supervisor-
2. Designación formal de la supervisión una vez realizada la contratación.
3.Llevar acabo el desempeño de las actividades de la ejecución conforme al manual de funciones.
4. Apoyo constante por parte de la áreas de apoyo de la organización.
5.En caso de requerirse, generar apoyo técnico por parte del cliente o de terceros</t>
  </si>
  <si>
    <t xml:space="preserve">
1. Revisión y verificación por las partes de las cláusulas contractuales.
2. Revisar contenido del pliego de condiciones y de las condiciones comerciales en el referenciamiento de mercado
</t>
  </si>
  <si>
    <t>Inadecuada formulación de pliegos de condiciones o terminos de contratacion o solicitud de propuesta comercial</t>
  </si>
  <si>
    <t>1. Revisión detallada e integral del requerimiento de compra
2. Revisión y aprobación por parte de las áreas correspondientes de la entidad de las diferentes variables formuladas en los terminos y condiciones
3. Validación de datos históricos
4. Aplicabilidad del acuerdo 055 de 2014, modificado por el acuerdo 077 de 2017.</t>
  </si>
  <si>
    <t>Los documentos requeridos, requisitos habilitantes y factores de verificación no son los apropiados para el objeto a contratar</t>
  </si>
  <si>
    <t>1.verificar precios de mercado del elemento requerido
2. Validar con el cliente el presupuesto asignado de acuerdo a su estudio de mercado.
3. Verificación que los vehículos requeridos se encuentren vigentes o si fueron reemplazados por nuevas versiones</t>
  </si>
  <si>
    <t>1. Asignaciónde presupuesto por parte del cliente.
2. Realización de referenciamiento de precios.
3. Establecimiento de características técnicas uniformes en los pliegos de condiciones
4. Respuesta a observaciones generadas en los terminos y condiciones.
5.Evaluación de propuestas  por parte del comité evaluador con el apoyo respectivo de las demas áreas</t>
  </si>
  <si>
    <t>1. Estricto cumplimiento a los terminos de contrataciony/o Manual de Contratación de la ESU.
2. Verificación y validación de la propuestas recibidas por parte de las áreas correspondientes
3,  Realizar las aclaraciones que hayan lugar con el oferente u oferentes</t>
  </si>
  <si>
    <t>1. Realización de referenciamiento de mercado previo la publicación.
2. Preguntar a los posibles oferentes las razones del porque no se presentaron al proceso.</t>
  </si>
  <si>
    <t>Terminación del proceso por incumplimiento de los terminos y condiciones por parte de los proponentes</t>
  </si>
  <si>
    <t>1. Seguimiento estricto al cronograma de actividades de la respectiva solicitud.
2. Respuesta oportuna a las inquietudes presentadas por los proponentes.
3. Acompañamiento por  parte de la Secretaria General de la ESU en e proceso.</t>
  </si>
  <si>
    <t>1, 5</t>
  </si>
  <si>
    <t>Contratacion 
con una oferta</t>
  </si>
  <si>
    <t>Diplomado en Investigación y Reconstrucción de Accidentes de Tránsito</t>
  </si>
  <si>
    <t>Poca claridad en el contrato interadministrativo en cuanto a las especificaciones técnicas solicitadas</t>
  </si>
  <si>
    <t>SPVA</t>
  </si>
  <si>
    <t>1. Revisión de las propuestas por parte del área misional y de las áreas de apoyo.
2. Aprobación  por parte del Comité de contratacion
3. Cumplimiento de los principios al acuerdo 055 de 2014 en su artículo 3.</t>
  </si>
  <si>
    <t>1. Consideraciones por parte del contratista como plan alterno en caso de presentarse cambios drásticos en  la tasa de cambio.</t>
  </si>
  <si>
    <t>Competencia del supervisor del contrato para la verificación de la calidad del servicio</t>
  </si>
  <si>
    <t xml:space="preserve">1. Capacidad de respuesta de posibles oferentes al objeto a contratar mediante referenciamiento de precios.
2. Verificación de históricos (experiencia) de contratos ejecutados del proveedor
</t>
  </si>
  <si>
    <t>Presentación de propuestas con especificaciones técnicas alternas a lo requerido</t>
  </si>
  <si>
    <t>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
4. Coordinacion con el cliente y usuario final la programacion de las actividades para que se ajusten al plazo del contrato interadministrativo</t>
  </si>
  <si>
    <t>Los efectos favorables o desfavorables derivados de las variaciones en los precios del mercado de los materiales, disponibilidad del personal profesional, y todo lo
concerniente al objeto de este proceso</t>
  </si>
  <si>
    <t>Actualización de normas relacionadas con el objeto del diplomado</t>
  </si>
  <si>
    <t>Incumplimiento de las obligaciones laborales del contratista con el personal designado para la ejecucion del contrato</t>
  </si>
  <si>
    <t xml:space="preserve">1.  Solicitud de polizas con la cobertura necesaria
2. Solicitud de certificados de pago de salarios y aportes a la seguridad social
</t>
  </si>
  <si>
    <t>1.  Información oportuna por parte del contratista en cuanto a las modificaciones que se realicen en la materia. 
2. Monitoreo permanente a la normatividad vigente por parte del contratista y del supervisor del contrato</t>
  </si>
  <si>
    <t>15, 25, 29, 30</t>
  </si>
  <si>
    <t>4, 7, 17, 18, 21, 26, 28</t>
  </si>
  <si>
    <t>2,3, 10, 12, 19</t>
  </si>
  <si>
    <t>8, 9, 11, 14, 24,27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</si>
</sst>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1"/>
      <name val="Calibri"/>
      <family val="2"/>
      <scheme val="minor"/>
    </font>
    <font>
      <b/>
      <sz val="12"/>
      <color theme="1"/>
      <name val="Calibri"/>
      <family val="2"/>
      <scheme val="minor"/>
    </font>
    <font>
      <b/>
      <sz val="12"/>
      <name val="Calibri"/>
      <family val="2"/>
      <scheme val="minor"/>
    </font>
    <font>
      <sz val="8.5"/>
      <color theme="1"/>
      <name val="Calibri"/>
      <family val="2"/>
      <scheme val="minor"/>
    </font>
  </fonts>
  <fills count="6">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s>
  <borders count="1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43" fontId="1" fillId="0" borderId="0" applyFont="0" applyFill="0" applyBorder="0" applyAlignment="0" applyProtection="0"/>
  </cellStyleXfs>
  <cellXfs count="95">
    <xf numFmtId="0" fontId="0" fillId="0" borderId="0" xfId="0"/>
    <xf numFmtId="0" fontId="4" fillId="0" borderId="1" xfId="0" applyFont="1" applyFill="1" applyBorder="1" applyAlignment="1">
      <alignmen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6"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49" fontId="4"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xf>
    <xf numFmtId="0" fontId="4" fillId="0" borderId="1" xfId="1" applyNumberFormat="1" applyFont="1" applyFill="1" applyBorder="1" applyAlignment="1">
      <alignment horizontal="center" vertical="center" wrapText="1"/>
    </xf>
    <xf numFmtId="0" fontId="4" fillId="0" borderId="0" xfId="1"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0" fillId="0" borderId="0" xfId="0" applyFill="1"/>
    <xf numFmtId="0" fontId="4" fillId="0" borderId="0" xfId="0" applyFont="1" applyFill="1"/>
    <xf numFmtId="0" fontId="5" fillId="0" borderId="0" xfId="0" applyFont="1" applyFill="1"/>
    <xf numFmtId="0" fontId="9" fillId="0" borderId="0" xfId="0" applyFont="1" applyFill="1"/>
    <xf numFmtId="0" fontId="2" fillId="0" borderId="0" xfId="0" applyFont="1" applyFill="1" applyAlignment="1">
      <alignment horizontal="center" vertical="center"/>
    </xf>
    <xf numFmtId="0" fontId="2" fillId="0" borderId="0" xfId="0" applyFont="1" applyFill="1"/>
    <xf numFmtId="0" fontId="3" fillId="0" borderId="0" xfId="0" applyFont="1" applyFill="1"/>
    <xf numFmtId="0" fontId="3" fillId="0" borderId="1"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vertical="center" wrapText="1"/>
    </xf>
    <xf numFmtId="0" fontId="4" fillId="0" borderId="11" xfId="0" applyFont="1" applyFill="1" applyBorder="1" applyAlignment="1">
      <alignment vertical="center" wrapText="1"/>
    </xf>
    <xf numFmtId="0" fontId="3" fillId="0" borderId="0" xfId="0" applyFont="1" applyFill="1" applyBorder="1" applyAlignment="1">
      <alignment horizontal="center" vertical="center"/>
    </xf>
    <xf numFmtId="0" fontId="2" fillId="0" borderId="0" xfId="0" applyFont="1" applyFill="1" applyBorder="1" applyAlignment="1">
      <alignment horizontal="center" vertical="center" textRotation="90"/>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9" fillId="0" borderId="0" xfId="0" applyFont="1" applyFill="1" applyAlignment="1">
      <alignment vertical="center"/>
    </xf>
    <xf numFmtId="0" fontId="2" fillId="0" borderId="8" xfId="0" applyFont="1" applyFill="1" applyBorder="1" applyAlignment="1">
      <alignment vertical="center" textRotation="90"/>
    </xf>
    <xf numFmtId="0" fontId="2" fillId="0" borderId="1" xfId="0" applyFont="1" applyFill="1" applyBorder="1" applyAlignment="1">
      <alignment horizontal="center" vertical="center" textRotation="90"/>
    </xf>
    <xf numFmtId="0" fontId="4" fillId="0" borderId="0" xfId="0" applyFont="1" applyFill="1" applyBorder="1"/>
    <xf numFmtId="0" fontId="4" fillId="0" borderId="0" xfId="0" applyFont="1" applyFill="1" applyBorder="1" applyAlignment="1">
      <alignment vertical="center"/>
    </xf>
    <xf numFmtId="0" fontId="8" fillId="0" borderId="0" xfId="0" applyFont="1" applyFill="1" applyBorder="1"/>
    <xf numFmtId="0" fontId="0" fillId="0" borderId="0" xfId="0" applyFont="1" applyFill="1" applyBorder="1"/>
    <xf numFmtId="0" fontId="10" fillId="0" borderId="1" xfId="0" applyFont="1" applyFill="1" applyBorder="1" applyAlignment="1">
      <alignment horizontal="center" vertical="center" wrapText="1"/>
    </xf>
    <xf numFmtId="0" fontId="4" fillId="0" borderId="0" xfId="0" applyFont="1" applyFill="1" applyBorder="1" applyAlignment="1">
      <alignment horizontal="center"/>
    </xf>
    <xf numFmtId="0" fontId="3" fillId="0" borderId="1" xfId="0" applyFont="1" applyFill="1" applyBorder="1" applyAlignment="1">
      <alignment horizontal="left" vertical="center"/>
    </xf>
    <xf numFmtId="0" fontId="4" fillId="0" borderId="0" xfId="0" applyFont="1" applyFill="1" applyAlignment="1">
      <alignment horizontal="center" vertical="center"/>
    </xf>
    <xf numFmtId="0" fontId="4" fillId="0" borderId="0" xfId="0" applyFont="1" applyFill="1" applyAlignment="1">
      <alignment vertical="center"/>
    </xf>
    <xf numFmtId="0" fontId="2" fillId="0" borderId="10" xfId="0" applyFont="1" applyFill="1" applyBorder="1" applyAlignment="1">
      <alignment horizontal="center" vertical="center" textRotation="90"/>
    </xf>
    <xf numFmtId="0" fontId="2" fillId="0" borderId="9" xfId="0" applyFont="1" applyFill="1" applyBorder="1" applyAlignment="1">
      <alignment horizontal="center" vertical="center" textRotation="90"/>
    </xf>
    <xf numFmtId="0" fontId="2" fillId="0" borderId="13" xfId="0" applyFont="1" applyFill="1" applyBorder="1"/>
    <xf numFmtId="0" fontId="2" fillId="0" borderId="11" xfId="0" applyFont="1" applyFill="1" applyBorder="1"/>
    <xf numFmtId="0" fontId="0" fillId="0" borderId="15" xfId="0" applyFont="1" applyFill="1" applyBorder="1" applyAlignment="1">
      <alignment horizontal="left"/>
    </xf>
    <xf numFmtId="0" fontId="0" fillId="0" borderId="16" xfId="0" applyFont="1" applyFill="1" applyBorder="1" applyAlignment="1">
      <alignment horizontal="left"/>
    </xf>
    <xf numFmtId="0" fontId="2" fillId="0" borderId="15" xfId="0" applyFont="1" applyFill="1" applyBorder="1" applyAlignment="1">
      <alignment horizontal="left"/>
    </xf>
    <xf numFmtId="0" fontId="2" fillId="0" borderId="16" xfId="0" applyFont="1" applyFill="1" applyBorder="1" applyAlignment="1">
      <alignment horizontal="left"/>
    </xf>
    <xf numFmtId="0" fontId="6" fillId="0" borderId="3"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0" fillId="0" borderId="6" xfId="0" applyFont="1" applyFill="1" applyBorder="1" applyAlignment="1">
      <alignment horizontal="left"/>
    </xf>
    <xf numFmtId="0" fontId="0" fillId="0" borderId="7" xfId="0" applyFont="1" applyFill="1" applyBorder="1" applyAlignment="1">
      <alignment horizontal="left"/>
    </xf>
    <xf numFmtId="0" fontId="2" fillId="0" borderId="8" xfId="0" applyFont="1" applyFill="1" applyBorder="1" applyAlignment="1">
      <alignment horizontal="center" vertical="center" textRotation="90"/>
    </xf>
    <xf numFmtId="0" fontId="4" fillId="0" borderId="13" xfId="0" applyFont="1" applyFill="1" applyBorder="1" applyAlignment="1">
      <alignment horizontal="center"/>
    </xf>
    <xf numFmtId="0" fontId="4" fillId="0" borderId="14" xfId="0" applyFont="1" applyFill="1" applyBorder="1" applyAlignment="1">
      <alignment horizontal="center"/>
    </xf>
    <xf numFmtId="0" fontId="4" fillId="0" borderId="11" xfId="0" applyFont="1" applyFill="1" applyBorder="1" applyAlignment="1">
      <alignment horizontal="center"/>
    </xf>
    <xf numFmtId="0" fontId="4" fillId="0" borderId="15" xfId="0" applyFont="1" applyFill="1" applyBorder="1" applyAlignment="1">
      <alignment horizontal="center"/>
    </xf>
    <xf numFmtId="0" fontId="4" fillId="0" borderId="0" xfId="0" applyFont="1" applyFill="1" applyBorder="1" applyAlignment="1">
      <alignment horizontal="center"/>
    </xf>
    <xf numFmtId="0" fontId="4" fillId="0" borderId="16" xfId="0" applyFont="1" applyFill="1" applyBorder="1" applyAlignment="1">
      <alignment horizontal="center"/>
    </xf>
    <xf numFmtId="0" fontId="4" fillId="0" borderId="6" xfId="0" applyFont="1" applyFill="1" applyBorder="1" applyAlignment="1">
      <alignment horizontal="center"/>
    </xf>
    <xf numFmtId="0" fontId="4" fillId="0" borderId="4" xfId="0" applyFont="1" applyFill="1" applyBorder="1" applyAlignment="1">
      <alignment horizontal="center"/>
    </xf>
    <xf numFmtId="0" fontId="4" fillId="0" borderId="7" xfId="0" applyFont="1" applyFill="1" applyBorder="1" applyAlignment="1">
      <alignment horizontal="center"/>
    </xf>
    <xf numFmtId="0" fontId="8" fillId="0" borderId="13" xfId="0" applyFont="1" applyFill="1" applyBorder="1" applyAlignment="1">
      <alignment horizontal="center" vertical="center"/>
    </xf>
    <xf numFmtId="0" fontId="8" fillId="0" borderId="14"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15"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16"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7"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2" xfId="0" applyFont="1" applyFill="1" applyBorder="1" applyAlignment="1">
      <alignment horizontal="center" vertical="center"/>
    </xf>
    <xf numFmtId="0" fontId="2" fillId="0" borderId="1" xfId="0" applyFont="1" applyFill="1" applyBorder="1" applyAlignment="1">
      <alignment horizontal="center" vertical="center" textRotation="90"/>
    </xf>
    <xf numFmtId="0" fontId="4" fillId="2" borderId="1" xfId="1" applyNumberFormat="1" applyFont="1" applyFill="1" applyBorder="1" applyAlignment="1">
      <alignment horizontal="center" vertical="center" wrapText="1"/>
    </xf>
    <xf numFmtId="0" fontId="4" fillId="3" borderId="1" xfId="1" applyNumberFormat="1" applyFont="1" applyFill="1" applyBorder="1" applyAlignment="1">
      <alignment horizontal="center" vertical="center" wrapText="1"/>
    </xf>
    <xf numFmtId="0" fontId="4" fillId="4" borderId="1" xfId="1" applyNumberFormat="1" applyFont="1" applyFill="1" applyBorder="1" applyAlignment="1">
      <alignment horizontal="center" vertical="center" wrapText="1"/>
    </xf>
    <xf numFmtId="0" fontId="4" fillId="5" borderId="1" xfId="1" applyNumberFormat="1" applyFont="1" applyFill="1" applyBorder="1" applyAlignment="1">
      <alignment horizontal="center" vertical="center" wrapText="1"/>
    </xf>
    <xf numFmtId="0" fontId="4" fillId="2" borderId="1" xfId="1" applyNumberFormat="1" applyFont="1" applyFill="1" applyBorder="1" applyAlignment="1">
      <alignment horizontal="center" vertical="center"/>
    </xf>
    <xf numFmtId="0" fontId="4" fillId="3" borderId="1" xfId="1" applyNumberFormat="1" applyFont="1" applyFill="1" applyBorder="1" applyAlignment="1">
      <alignment horizontal="center" vertical="center"/>
    </xf>
    <xf numFmtId="0" fontId="4" fillId="5" borderId="1" xfId="1" applyNumberFormat="1" applyFont="1" applyFill="1" applyBorder="1" applyAlignment="1">
      <alignment horizontal="center" vertical="center"/>
    </xf>
    <xf numFmtId="0" fontId="4" fillId="4" borderId="1" xfId="1" applyNumberFormat="1" applyFont="1" applyFill="1" applyBorder="1" applyAlignment="1">
      <alignment horizontal="center" vertical="center"/>
    </xf>
    <xf numFmtId="0" fontId="3" fillId="4" borderId="8" xfId="0" applyFont="1" applyFill="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wrapText="1"/>
    </xf>
    <xf numFmtId="0" fontId="3" fillId="4" borderId="9" xfId="0" applyFont="1" applyFill="1" applyBorder="1" applyAlignment="1">
      <alignment horizontal="center" vertical="center"/>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cellXfs>
  <cellStyles count="2">
    <cellStyle name="Millares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333375</xdr:colOff>
      <xdr:row>1</xdr:row>
      <xdr:rowOff>19050</xdr:rowOff>
    </xdr:from>
    <xdr:to>
      <xdr:col>3</xdr:col>
      <xdr:colOff>674662</xdr:colOff>
      <xdr:row>4</xdr:row>
      <xdr:rowOff>134666</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5375" y="209550"/>
          <a:ext cx="1236637" cy="6871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66"/>
  <sheetViews>
    <sheetView showGridLines="0" tabSelected="1" workbookViewId="0">
      <selection activeCell="E2" sqref="E2:K5"/>
    </sheetView>
  </sheetViews>
  <sheetFormatPr baseColWidth="10" defaultRowHeight="15" x14ac:dyDescent="0.25"/>
  <cols>
    <col min="1" max="1" width="4.7109375" style="13" customWidth="1"/>
    <col min="2" max="2" width="5.85546875" style="13" bestFit="1" customWidth="1"/>
    <col min="3" max="3" width="7.5703125" style="13" bestFit="1" customWidth="1"/>
    <col min="4" max="4" width="21.7109375" style="13" customWidth="1"/>
    <col min="5" max="5" width="11.42578125" style="13"/>
    <col min="6" max="6" width="15" style="13" customWidth="1"/>
    <col min="7" max="12" width="11.42578125" style="13"/>
    <col min="13" max="13" width="30.7109375" style="13" customWidth="1"/>
    <col min="14" max="16384" width="11.42578125" style="13"/>
  </cols>
  <sheetData>
    <row r="2" spans="1:21" x14ac:dyDescent="0.25">
      <c r="B2" s="55"/>
      <c r="C2" s="56"/>
      <c r="D2" s="57"/>
      <c r="E2" s="64" t="s">
        <v>0</v>
      </c>
      <c r="F2" s="65"/>
      <c r="G2" s="65"/>
      <c r="H2" s="65"/>
      <c r="I2" s="65"/>
      <c r="J2" s="65"/>
      <c r="K2" s="66"/>
      <c r="L2" s="43"/>
      <c r="M2" s="44"/>
    </row>
    <row r="3" spans="1:21" x14ac:dyDescent="0.25">
      <c r="B3" s="58"/>
      <c r="C3" s="59"/>
      <c r="D3" s="60"/>
      <c r="E3" s="67"/>
      <c r="F3" s="68"/>
      <c r="G3" s="68"/>
      <c r="H3" s="68"/>
      <c r="I3" s="68"/>
      <c r="J3" s="68"/>
      <c r="K3" s="69"/>
      <c r="L3" s="45"/>
      <c r="M3" s="46"/>
    </row>
    <row r="4" spans="1:21" x14ac:dyDescent="0.25">
      <c r="B4" s="58"/>
      <c r="C4" s="59"/>
      <c r="D4" s="60"/>
      <c r="E4" s="67"/>
      <c r="F4" s="68"/>
      <c r="G4" s="68"/>
      <c r="H4" s="68"/>
      <c r="I4" s="68"/>
      <c r="J4" s="68"/>
      <c r="K4" s="69"/>
      <c r="L4" s="47"/>
      <c r="M4" s="48"/>
    </row>
    <row r="5" spans="1:21" x14ac:dyDescent="0.25">
      <c r="B5" s="61"/>
      <c r="C5" s="62"/>
      <c r="D5" s="63"/>
      <c r="E5" s="70"/>
      <c r="F5" s="71"/>
      <c r="G5" s="71"/>
      <c r="H5" s="71"/>
      <c r="I5" s="71"/>
      <c r="J5" s="71"/>
      <c r="K5" s="72"/>
      <c r="L5" s="52"/>
      <c r="M5" s="53"/>
    </row>
    <row r="6" spans="1:21" x14ac:dyDescent="0.25">
      <c r="M6" s="14"/>
    </row>
    <row r="7" spans="1:21" x14ac:dyDescent="0.25">
      <c r="A7" s="15"/>
      <c r="B7" s="77" t="s">
        <v>1</v>
      </c>
      <c r="C7" s="78"/>
      <c r="D7" s="79"/>
      <c r="E7" s="49" t="s">
        <v>119</v>
      </c>
      <c r="F7" s="50"/>
      <c r="G7" s="50"/>
      <c r="H7" s="50"/>
      <c r="I7" s="50"/>
      <c r="J7" s="50"/>
      <c r="K7" s="50"/>
      <c r="L7" s="50"/>
      <c r="M7" s="51"/>
      <c r="N7" s="15"/>
      <c r="O7" s="15"/>
      <c r="P7" s="15"/>
      <c r="Q7" s="15"/>
      <c r="R7" s="15"/>
      <c r="S7" s="15"/>
      <c r="T7" s="15"/>
      <c r="U7" s="15"/>
    </row>
    <row r="8" spans="1:21" x14ac:dyDescent="0.25">
      <c r="A8" s="15"/>
      <c r="B8" s="9"/>
      <c r="C8" s="14"/>
      <c r="D8" s="9"/>
      <c r="E8" s="6"/>
      <c r="F8" s="6"/>
      <c r="G8" s="6"/>
      <c r="H8" s="6"/>
      <c r="I8" s="6"/>
      <c r="J8" s="6"/>
      <c r="K8" s="6"/>
      <c r="L8" s="6"/>
      <c r="M8" s="6"/>
      <c r="N8" s="15"/>
      <c r="O8" s="15"/>
      <c r="P8" s="15"/>
      <c r="Q8" s="15"/>
      <c r="R8" s="15"/>
      <c r="S8" s="15"/>
      <c r="T8" s="15"/>
      <c r="U8" s="15"/>
    </row>
    <row r="9" spans="1:21" ht="15.75" x14ac:dyDescent="0.25">
      <c r="A9" s="16" t="s">
        <v>2</v>
      </c>
      <c r="B9" s="5"/>
      <c r="C9" s="5"/>
      <c r="D9" s="5"/>
      <c r="E9" s="6"/>
      <c r="F9" s="6"/>
      <c r="G9" s="6"/>
      <c r="H9" s="6"/>
      <c r="I9" s="6"/>
      <c r="J9" s="6"/>
      <c r="K9" s="6"/>
      <c r="L9" s="6"/>
      <c r="M9" s="6"/>
      <c r="N9" s="15"/>
      <c r="O9" s="15"/>
      <c r="P9" s="15"/>
      <c r="Q9" s="15"/>
      <c r="R9" s="15"/>
      <c r="S9" s="15"/>
      <c r="T9" s="15"/>
      <c r="U9" s="15"/>
    </row>
    <row r="10" spans="1:21" x14ac:dyDescent="0.25">
      <c r="A10" s="15"/>
      <c r="B10" s="17"/>
      <c r="C10" s="18"/>
      <c r="D10" s="14"/>
      <c r="E10" s="14"/>
      <c r="F10" s="14"/>
      <c r="G10" s="14"/>
      <c r="H10" s="14"/>
      <c r="I10" s="14"/>
      <c r="J10" s="14"/>
      <c r="K10" s="14"/>
      <c r="L10" s="14"/>
      <c r="M10" s="14"/>
      <c r="N10" s="14"/>
      <c r="O10" s="14"/>
      <c r="P10" s="14"/>
      <c r="Q10" s="14"/>
      <c r="R10" s="14"/>
      <c r="S10" s="14"/>
      <c r="T10" s="14"/>
      <c r="U10" s="14"/>
    </row>
    <row r="11" spans="1:21" x14ac:dyDescent="0.25">
      <c r="A11" s="89" t="s">
        <v>3</v>
      </c>
      <c r="B11" s="89" t="s">
        <v>4</v>
      </c>
      <c r="C11" s="89" t="s">
        <v>5</v>
      </c>
      <c r="D11" s="90" t="s">
        <v>6</v>
      </c>
      <c r="E11" s="89" t="s">
        <v>7</v>
      </c>
      <c r="F11" s="89" t="s">
        <v>8</v>
      </c>
      <c r="G11" s="89" t="s">
        <v>9</v>
      </c>
      <c r="H11" s="89" t="s">
        <v>10</v>
      </c>
      <c r="I11" s="90" t="s">
        <v>11</v>
      </c>
      <c r="J11" s="90" t="s">
        <v>12</v>
      </c>
      <c r="K11" s="90" t="s">
        <v>13</v>
      </c>
      <c r="L11" s="90" t="s">
        <v>14</v>
      </c>
      <c r="M11" s="90" t="s">
        <v>15</v>
      </c>
      <c r="N11" s="19"/>
      <c r="O11" s="19"/>
      <c r="P11" s="19"/>
      <c r="Q11" s="19"/>
      <c r="R11" s="19"/>
      <c r="S11" s="19"/>
      <c r="T11" s="19"/>
      <c r="U11" s="19"/>
    </row>
    <row r="12" spans="1:21" x14ac:dyDescent="0.25">
      <c r="A12" s="91"/>
      <c r="B12" s="91"/>
      <c r="C12" s="91"/>
      <c r="D12" s="92"/>
      <c r="E12" s="91"/>
      <c r="F12" s="91"/>
      <c r="G12" s="91"/>
      <c r="H12" s="91"/>
      <c r="I12" s="92"/>
      <c r="J12" s="92"/>
      <c r="K12" s="92"/>
      <c r="L12" s="92"/>
      <c r="M12" s="92"/>
      <c r="N12" s="19"/>
      <c r="O12" s="19"/>
      <c r="P12" s="19"/>
      <c r="Q12" s="19"/>
      <c r="R12" s="19"/>
      <c r="S12" s="19"/>
      <c r="T12" s="19"/>
      <c r="U12" s="19"/>
    </row>
    <row r="13" spans="1:21" ht="102" x14ac:dyDescent="0.25">
      <c r="A13" s="20">
        <v>1</v>
      </c>
      <c r="B13" s="54" t="s">
        <v>16</v>
      </c>
      <c r="C13" s="2" t="s">
        <v>17</v>
      </c>
      <c r="D13" s="1" t="s">
        <v>120</v>
      </c>
      <c r="E13" s="3" t="s">
        <v>121</v>
      </c>
      <c r="F13" s="2" t="s">
        <v>18</v>
      </c>
      <c r="G13" s="2">
        <v>2</v>
      </c>
      <c r="H13" s="2">
        <v>3</v>
      </c>
      <c r="I13" s="2">
        <f>G13*H13</f>
        <v>6</v>
      </c>
      <c r="J13" s="21" t="s">
        <v>99</v>
      </c>
      <c r="K13" s="2" t="s">
        <v>19</v>
      </c>
      <c r="L13" s="3" t="s">
        <v>20</v>
      </c>
      <c r="M13" s="1" t="s">
        <v>93</v>
      </c>
      <c r="N13" s="19"/>
      <c r="O13" s="19"/>
      <c r="P13" s="19"/>
      <c r="Q13" s="19"/>
      <c r="R13" s="19"/>
      <c r="S13" s="19"/>
      <c r="T13" s="19"/>
      <c r="U13" s="19"/>
    </row>
    <row r="14" spans="1:21" ht="165.75" x14ac:dyDescent="0.25">
      <c r="A14" s="20">
        <v>2</v>
      </c>
      <c r="B14" s="41"/>
      <c r="C14" s="2" t="s">
        <v>21</v>
      </c>
      <c r="D14" s="1" t="s">
        <v>22</v>
      </c>
      <c r="E14" s="3" t="s">
        <v>121</v>
      </c>
      <c r="F14" s="3" t="s">
        <v>23</v>
      </c>
      <c r="G14" s="2">
        <v>2</v>
      </c>
      <c r="H14" s="2">
        <v>4</v>
      </c>
      <c r="I14" s="2">
        <f t="shared" ref="I14:I36" si="0">G14*H14</f>
        <v>8</v>
      </c>
      <c r="J14" s="21" t="s">
        <v>100</v>
      </c>
      <c r="K14" s="2" t="s">
        <v>19</v>
      </c>
      <c r="L14" s="3" t="s">
        <v>103</v>
      </c>
      <c r="M14" s="1" t="s">
        <v>83</v>
      </c>
    </row>
    <row r="15" spans="1:21" ht="140.25" x14ac:dyDescent="0.25">
      <c r="A15" s="20">
        <v>3</v>
      </c>
      <c r="B15" s="41"/>
      <c r="C15" s="2" t="s">
        <v>21</v>
      </c>
      <c r="D15" s="1" t="s">
        <v>108</v>
      </c>
      <c r="E15" s="3" t="s">
        <v>121</v>
      </c>
      <c r="F15" s="3" t="s">
        <v>23</v>
      </c>
      <c r="G15" s="3">
        <v>1</v>
      </c>
      <c r="H15" s="3">
        <v>4</v>
      </c>
      <c r="I15" s="2">
        <f t="shared" si="0"/>
        <v>4</v>
      </c>
      <c r="J15" s="21" t="s">
        <v>101</v>
      </c>
      <c r="K15" s="2" t="s">
        <v>19</v>
      </c>
      <c r="L15" s="3" t="s">
        <v>20</v>
      </c>
      <c r="M15" s="22" t="s">
        <v>109</v>
      </c>
    </row>
    <row r="16" spans="1:21" ht="191.25" x14ac:dyDescent="0.25">
      <c r="A16" s="20">
        <v>4</v>
      </c>
      <c r="B16" s="41"/>
      <c r="C16" s="2" t="s">
        <v>21</v>
      </c>
      <c r="D16" s="1" t="s">
        <v>110</v>
      </c>
      <c r="E16" s="3" t="s">
        <v>121</v>
      </c>
      <c r="F16" s="3" t="s">
        <v>23</v>
      </c>
      <c r="G16" s="3">
        <v>2</v>
      </c>
      <c r="H16" s="3">
        <v>4</v>
      </c>
      <c r="I16" s="2">
        <f t="shared" si="0"/>
        <v>8</v>
      </c>
      <c r="J16" s="21" t="s">
        <v>101</v>
      </c>
      <c r="K16" s="2" t="s">
        <v>19</v>
      </c>
      <c r="L16" s="3" t="s">
        <v>20</v>
      </c>
      <c r="M16" s="1" t="s">
        <v>94</v>
      </c>
    </row>
    <row r="17" spans="1:13" ht="114.75" x14ac:dyDescent="0.25">
      <c r="A17" s="20">
        <v>5</v>
      </c>
      <c r="B17" s="41"/>
      <c r="C17" s="2" t="s">
        <v>21</v>
      </c>
      <c r="D17" s="1" t="s">
        <v>24</v>
      </c>
      <c r="E17" s="3" t="s">
        <v>121</v>
      </c>
      <c r="F17" s="3" t="s">
        <v>23</v>
      </c>
      <c r="G17" s="3">
        <v>2</v>
      </c>
      <c r="H17" s="3">
        <v>3</v>
      </c>
      <c r="I17" s="2">
        <f t="shared" si="0"/>
        <v>6</v>
      </c>
      <c r="J17" s="21" t="s">
        <v>99</v>
      </c>
      <c r="K17" s="2" t="s">
        <v>19</v>
      </c>
      <c r="L17" s="3" t="s">
        <v>20</v>
      </c>
      <c r="M17" s="1" t="s">
        <v>111</v>
      </c>
    </row>
    <row r="18" spans="1:13" ht="188.25" customHeight="1" x14ac:dyDescent="0.25">
      <c r="A18" s="20">
        <v>6</v>
      </c>
      <c r="B18" s="42"/>
      <c r="C18" s="2" t="s">
        <v>17</v>
      </c>
      <c r="D18" s="1" t="s">
        <v>104</v>
      </c>
      <c r="E18" s="3" t="s">
        <v>121</v>
      </c>
      <c r="F18" s="3" t="s">
        <v>18</v>
      </c>
      <c r="G18" s="3">
        <v>2</v>
      </c>
      <c r="H18" s="3">
        <v>4</v>
      </c>
      <c r="I18" s="2">
        <f t="shared" si="0"/>
        <v>8</v>
      </c>
      <c r="J18" s="21" t="s">
        <v>99</v>
      </c>
      <c r="K18" s="2" t="s">
        <v>19</v>
      </c>
      <c r="L18" s="3" t="s">
        <v>20</v>
      </c>
      <c r="M18" s="1" t="s">
        <v>112</v>
      </c>
    </row>
    <row r="19" spans="1:13" ht="114.75" x14ac:dyDescent="0.25">
      <c r="A19" s="20">
        <v>7</v>
      </c>
      <c r="B19" s="54" t="s">
        <v>25</v>
      </c>
      <c r="C19" s="2" t="s">
        <v>21</v>
      </c>
      <c r="D19" s="1" t="s">
        <v>26</v>
      </c>
      <c r="E19" s="3" t="s">
        <v>121</v>
      </c>
      <c r="F19" s="3" t="s">
        <v>23</v>
      </c>
      <c r="G19" s="3">
        <v>2</v>
      </c>
      <c r="H19" s="3">
        <v>4</v>
      </c>
      <c r="I19" s="2">
        <f t="shared" si="0"/>
        <v>8</v>
      </c>
      <c r="J19" s="21" t="s">
        <v>101</v>
      </c>
      <c r="K19" s="2" t="s">
        <v>19</v>
      </c>
      <c r="L19" s="3" t="s">
        <v>20</v>
      </c>
      <c r="M19" s="1" t="s">
        <v>113</v>
      </c>
    </row>
    <row r="20" spans="1:13" ht="63.75" x14ac:dyDescent="0.25">
      <c r="A20" s="20">
        <v>8</v>
      </c>
      <c r="B20" s="41"/>
      <c r="C20" s="2" t="s">
        <v>17</v>
      </c>
      <c r="D20" s="1" t="s">
        <v>27</v>
      </c>
      <c r="E20" s="3" t="s">
        <v>121</v>
      </c>
      <c r="F20" s="3" t="s">
        <v>23</v>
      </c>
      <c r="G20" s="2">
        <v>2</v>
      </c>
      <c r="H20" s="2">
        <v>2</v>
      </c>
      <c r="I20" s="2">
        <f t="shared" si="0"/>
        <v>4</v>
      </c>
      <c r="J20" s="21" t="s">
        <v>100</v>
      </c>
      <c r="K20" s="2" t="s">
        <v>19</v>
      </c>
      <c r="L20" s="3" t="s">
        <v>103</v>
      </c>
      <c r="M20" s="1" t="s">
        <v>114</v>
      </c>
    </row>
    <row r="21" spans="1:13" ht="114.75" x14ac:dyDescent="0.25">
      <c r="A21" s="20">
        <v>9</v>
      </c>
      <c r="B21" s="41"/>
      <c r="C21" s="2" t="s">
        <v>17</v>
      </c>
      <c r="D21" s="1" t="s">
        <v>115</v>
      </c>
      <c r="E21" s="3" t="s">
        <v>121</v>
      </c>
      <c r="F21" s="3" t="s">
        <v>23</v>
      </c>
      <c r="G21" s="2">
        <v>2</v>
      </c>
      <c r="H21" s="2">
        <v>2</v>
      </c>
      <c r="I21" s="2">
        <f t="shared" si="0"/>
        <v>4</v>
      </c>
      <c r="J21" s="21" t="s">
        <v>100</v>
      </c>
      <c r="K21" s="2" t="s">
        <v>19</v>
      </c>
      <c r="L21" s="3" t="s">
        <v>103</v>
      </c>
      <c r="M21" s="1" t="s">
        <v>28</v>
      </c>
    </row>
    <row r="22" spans="1:13" ht="102" x14ac:dyDescent="0.25">
      <c r="A22" s="20">
        <v>10</v>
      </c>
      <c r="B22" s="41"/>
      <c r="C22" s="2" t="s">
        <v>29</v>
      </c>
      <c r="D22" s="1" t="s">
        <v>30</v>
      </c>
      <c r="E22" s="3" t="s">
        <v>121</v>
      </c>
      <c r="F22" s="3" t="s">
        <v>23</v>
      </c>
      <c r="G22" s="2">
        <v>1</v>
      </c>
      <c r="H22" s="2">
        <v>4</v>
      </c>
      <c r="I22" s="2">
        <f t="shared" si="0"/>
        <v>4</v>
      </c>
      <c r="J22" s="21" t="s">
        <v>101</v>
      </c>
      <c r="K22" s="2" t="s">
        <v>19</v>
      </c>
      <c r="L22" s="3" t="s">
        <v>20</v>
      </c>
      <c r="M22" s="1" t="s">
        <v>122</v>
      </c>
    </row>
    <row r="23" spans="1:13" ht="114.75" x14ac:dyDescent="0.25">
      <c r="A23" s="20">
        <v>11</v>
      </c>
      <c r="B23" s="41"/>
      <c r="C23" s="2" t="s">
        <v>31</v>
      </c>
      <c r="D23" s="1" t="s">
        <v>32</v>
      </c>
      <c r="E23" s="3" t="s">
        <v>121</v>
      </c>
      <c r="F23" s="3" t="s">
        <v>33</v>
      </c>
      <c r="G23" s="2">
        <v>2</v>
      </c>
      <c r="H23" s="2">
        <v>2</v>
      </c>
      <c r="I23" s="2">
        <f t="shared" si="0"/>
        <v>4</v>
      </c>
      <c r="J23" s="21" t="s">
        <v>100</v>
      </c>
      <c r="K23" s="2" t="s">
        <v>19</v>
      </c>
      <c r="L23" s="3" t="s">
        <v>103</v>
      </c>
      <c r="M23" s="1" t="s">
        <v>116</v>
      </c>
    </row>
    <row r="24" spans="1:13" ht="191.25" x14ac:dyDescent="0.25">
      <c r="A24" s="20">
        <v>12</v>
      </c>
      <c r="B24" s="41"/>
      <c r="C24" s="2" t="s">
        <v>17</v>
      </c>
      <c r="D24" s="23" t="s">
        <v>34</v>
      </c>
      <c r="E24" s="3" t="s">
        <v>121</v>
      </c>
      <c r="F24" s="3" t="s">
        <v>18</v>
      </c>
      <c r="G24" s="2">
        <v>1</v>
      </c>
      <c r="H24" s="2">
        <v>4</v>
      </c>
      <c r="I24" s="2">
        <f t="shared" si="0"/>
        <v>4</v>
      </c>
      <c r="J24" s="21" t="s">
        <v>101</v>
      </c>
      <c r="K24" s="3" t="s">
        <v>42</v>
      </c>
      <c r="L24" s="3" t="s">
        <v>20</v>
      </c>
      <c r="M24" s="1" t="s">
        <v>84</v>
      </c>
    </row>
    <row r="25" spans="1:13" ht="165.75" x14ac:dyDescent="0.25">
      <c r="A25" s="20">
        <v>13</v>
      </c>
      <c r="B25" s="54" t="s">
        <v>36</v>
      </c>
      <c r="C25" s="3" t="s">
        <v>21</v>
      </c>
      <c r="D25" s="1" t="s">
        <v>37</v>
      </c>
      <c r="E25" s="3" t="s">
        <v>121</v>
      </c>
      <c r="F25" s="3" t="s">
        <v>23</v>
      </c>
      <c r="G25" s="2">
        <v>1</v>
      </c>
      <c r="H25" s="2">
        <v>5</v>
      </c>
      <c r="I25" s="2">
        <f t="shared" si="0"/>
        <v>5</v>
      </c>
      <c r="J25" s="10" t="s">
        <v>102</v>
      </c>
      <c r="K25" s="4" t="s">
        <v>19</v>
      </c>
      <c r="L25" s="3" t="s">
        <v>20</v>
      </c>
      <c r="M25" s="1" t="s">
        <v>85</v>
      </c>
    </row>
    <row r="26" spans="1:13" ht="127.5" x14ac:dyDescent="0.25">
      <c r="A26" s="20">
        <v>14</v>
      </c>
      <c r="B26" s="41"/>
      <c r="C26" s="3" t="s">
        <v>38</v>
      </c>
      <c r="D26" s="1" t="s">
        <v>86</v>
      </c>
      <c r="E26" s="3" t="s">
        <v>121</v>
      </c>
      <c r="F26" s="3" t="s">
        <v>23</v>
      </c>
      <c r="G26" s="2">
        <v>2</v>
      </c>
      <c r="H26" s="2">
        <v>2</v>
      </c>
      <c r="I26" s="2">
        <f t="shared" si="0"/>
        <v>4</v>
      </c>
      <c r="J26" s="21" t="s">
        <v>100</v>
      </c>
      <c r="K26" s="3" t="s">
        <v>35</v>
      </c>
      <c r="L26" s="3" t="s">
        <v>103</v>
      </c>
      <c r="M26" s="1" t="s">
        <v>39</v>
      </c>
    </row>
    <row r="27" spans="1:13" ht="140.25" x14ac:dyDescent="0.25">
      <c r="A27" s="20">
        <v>15</v>
      </c>
      <c r="B27" s="41"/>
      <c r="C27" s="3" t="s">
        <v>38</v>
      </c>
      <c r="D27" s="1" t="s">
        <v>40</v>
      </c>
      <c r="E27" s="3" t="s">
        <v>121</v>
      </c>
      <c r="F27" s="3" t="s">
        <v>23</v>
      </c>
      <c r="G27" s="2">
        <v>3</v>
      </c>
      <c r="H27" s="2">
        <v>3</v>
      </c>
      <c r="I27" s="2">
        <f t="shared" si="0"/>
        <v>9</v>
      </c>
      <c r="J27" s="21" t="s">
        <v>99</v>
      </c>
      <c r="K27" s="4" t="s">
        <v>42</v>
      </c>
      <c r="L27" s="3" t="s">
        <v>20</v>
      </c>
      <c r="M27" s="1" t="s">
        <v>95</v>
      </c>
    </row>
    <row r="28" spans="1:13" ht="99.75" customHeight="1" x14ac:dyDescent="0.25">
      <c r="A28" s="20">
        <v>16</v>
      </c>
      <c r="B28" s="41"/>
      <c r="C28" s="3" t="s">
        <v>31</v>
      </c>
      <c r="D28" s="1" t="s">
        <v>41</v>
      </c>
      <c r="E28" s="3" t="s">
        <v>121</v>
      </c>
      <c r="F28" s="3" t="s">
        <v>23</v>
      </c>
      <c r="G28" s="2">
        <v>2</v>
      </c>
      <c r="H28" s="2">
        <v>5</v>
      </c>
      <c r="I28" s="2">
        <f t="shared" si="0"/>
        <v>10</v>
      </c>
      <c r="J28" s="10" t="s">
        <v>102</v>
      </c>
      <c r="K28" s="4" t="s">
        <v>42</v>
      </c>
      <c r="L28" s="3" t="s">
        <v>20</v>
      </c>
      <c r="M28" s="1" t="s">
        <v>107</v>
      </c>
    </row>
    <row r="29" spans="1:13" ht="153" x14ac:dyDescent="0.25">
      <c r="A29" s="20">
        <v>17</v>
      </c>
      <c r="B29" s="42"/>
      <c r="C29" s="3" t="s">
        <v>38</v>
      </c>
      <c r="D29" s="1" t="s">
        <v>43</v>
      </c>
      <c r="E29" s="3" t="s">
        <v>121</v>
      </c>
      <c r="F29" s="3" t="s">
        <v>23</v>
      </c>
      <c r="G29" s="2">
        <v>2</v>
      </c>
      <c r="H29" s="2">
        <v>4</v>
      </c>
      <c r="I29" s="2">
        <f t="shared" si="0"/>
        <v>8</v>
      </c>
      <c r="J29" s="21" t="s">
        <v>101</v>
      </c>
      <c r="K29" s="4" t="s">
        <v>35</v>
      </c>
      <c r="L29" s="3" t="s">
        <v>20</v>
      </c>
      <c r="M29" s="1" t="s">
        <v>87</v>
      </c>
    </row>
    <row r="30" spans="1:13" ht="165.75" x14ac:dyDescent="0.25">
      <c r="A30" s="20">
        <v>18</v>
      </c>
      <c r="B30" s="54" t="s">
        <v>44</v>
      </c>
      <c r="C30" s="2" t="s">
        <v>17</v>
      </c>
      <c r="D30" s="1" t="s">
        <v>45</v>
      </c>
      <c r="E30" s="3" t="s">
        <v>121</v>
      </c>
      <c r="F30" s="3" t="s">
        <v>23</v>
      </c>
      <c r="G30" s="2">
        <v>2</v>
      </c>
      <c r="H30" s="2">
        <v>4</v>
      </c>
      <c r="I30" s="2">
        <f t="shared" si="0"/>
        <v>8</v>
      </c>
      <c r="J30" s="21" t="s">
        <v>101</v>
      </c>
      <c r="K30" s="4" t="s">
        <v>42</v>
      </c>
      <c r="L30" s="3" t="s">
        <v>20</v>
      </c>
      <c r="M30" s="1" t="s">
        <v>88</v>
      </c>
    </row>
    <row r="31" spans="1:13" ht="102" x14ac:dyDescent="0.25">
      <c r="A31" s="20">
        <v>19</v>
      </c>
      <c r="B31" s="41"/>
      <c r="C31" s="2" t="s">
        <v>17</v>
      </c>
      <c r="D31" s="1" t="s">
        <v>46</v>
      </c>
      <c r="E31" s="3" t="s">
        <v>121</v>
      </c>
      <c r="F31" s="21" t="s">
        <v>47</v>
      </c>
      <c r="G31" s="2">
        <v>1</v>
      </c>
      <c r="H31" s="2">
        <v>4</v>
      </c>
      <c r="I31" s="2">
        <f t="shared" si="0"/>
        <v>4</v>
      </c>
      <c r="J31" s="21" t="s">
        <v>101</v>
      </c>
      <c r="K31" s="4" t="s">
        <v>42</v>
      </c>
      <c r="L31" s="3" t="s">
        <v>20</v>
      </c>
      <c r="M31" s="1" t="s">
        <v>48</v>
      </c>
    </row>
    <row r="32" spans="1:13" ht="51" x14ac:dyDescent="0.25">
      <c r="A32" s="20">
        <v>20</v>
      </c>
      <c r="B32" s="41"/>
      <c r="C32" s="2" t="s">
        <v>17</v>
      </c>
      <c r="D32" s="24" t="s">
        <v>98</v>
      </c>
      <c r="E32" s="3" t="s">
        <v>121</v>
      </c>
      <c r="F32" s="21" t="s">
        <v>49</v>
      </c>
      <c r="G32" s="2">
        <v>3</v>
      </c>
      <c r="H32" s="2">
        <v>4</v>
      </c>
      <c r="I32" s="2">
        <f t="shared" si="0"/>
        <v>12</v>
      </c>
      <c r="J32" s="10" t="s">
        <v>102</v>
      </c>
      <c r="K32" s="4" t="s">
        <v>42</v>
      </c>
      <c r="L32" s="3" t="s">
        <v>20</v>
      </c>
      <c r="M32" s="1" t="s">
        <v>123</v>
      </c>
    </row>
    <row r="33" spans="1:13" ht="127.5" x14ac:dyDescent="0.25">
      <c r="A33" s="20">
        <v>21</v>
      </c>
      <c r="B33" s="41"/>
      <c r="C33" s="2" t="s">
        <v>17</v>
      </c>
      <c r="D33" s="1" t="s">
        <v>50</v>
      </c>
      <c r="E33" s="3" t="s">
        <v>121</v>
      </c>
      <c r="F33" s="2" t="s">
        <v>18</v>
      </c>
      <c r="G33" s="2">
        <v>2</v>
      </c>
      <c r="H33" s="2">
        <v>4</v>
      </c>
      <c r="I33" s="2">
        <f t="shared" si="0"/>
        <v>8</v>
      </c>
      <c r="J33" s="21" t="s">
        <v>101</v>
      </c>
      <c r="K33" s="4" t="s">
        <v>19</v>
      </c>
      <c r="L33" s="3" t="s">
        <v>20</v>
      </c>
      <c r="M33" s="1" t="s">
        <v>96</v>
      </c>
    </row>
    <row r="34" spans="1:13" ht="175.5" customHeight="1" x14ac:dyDescent="0.25">
      <c r="A34" s="20">
        <v>22</v>
      </c>
      <c r="B34" s="42"/>
      <c r="C34" s="2" t="s">
        <v>29</v>
      </c>
      <c r="D34" s="1" t="s">
        <v>124</v>
      </c>
      <c r="E34" s="3" t="s">
        <v>121</v>
      </c>
      <c r="F34" s="2" t="s">
        <v>18</v>
      </c>
      <c r="G34" s="2">
        <v>1</v>
      </c>
      <c r="H34" s="2">
        <v>4</v>
      </c>
      <c r="I34" s="2">
        <f t="shared" si="0"/>
        <v>4</v>
      </c>
      <c r="J34" s="21" t="s">
        <v>100</v>
      </c>
      <c r="K34" s="4" t="s">
        <v>19</v>
      </c>
      <c r="L34" s="3" t="s">
        <v>103</v>
      </c>
      <c r="M34" s="1" t="s">
        <v>106</v>
      </c>
    </row>
    <row r="35" spans="1:13" ht="51" x14ac:dyDescent="0.25">
      <c r="A35" s="20">
        <v>23</v>
      </c>
      <c r="B35" s="80" t="s">
        <v>51</v>
      </c>
      <c r="C35" s="3" t="s">
        <v>17</v>
      </c>
      <c r="D35" s="1" t="s">
        <v>52</v>
      </c>
      <c r="E35" s="2" t="s">
        <v>121</v>
      </c>
      <c r="F35" s="2" t="s">
        <v>18</v>
      </c>
      <c r="G35" s="2">
        <v>1</v>
      </c>
      <c r="H35" s="2">
        <v>2</v>
      </c>
      <c r="I35" s="2">
        <f t="shared" si="0"/>
        <v>2</v>
      </c>
      <c r="J35" s="21" t="s">
        <v>100</v>
      </c>
      <c r="K35" s="4" t="s">
        <v>42</v>
      </c>
      <c r="L35" s="3" t="s">
        <v>103</v>
      </c>
      <c r="M35" s="1" t="s">
        <v>53</v>
      </c>
    </row>
    <row r="36" spans="1:13" ht="63.75" x14ac:dyDescent="0.25">
      <c r="A36" s="20">
        <v>24</v>
      </c>
      <c r="B36" s="80"/>
      <c r="C36" s="3" t="s">
        <v>54</v>
      </c>
      <c r="D36" s="1" t="s">
        <v>55</v>
      </c>
      <c r="E36" s="2" t="s">
        <v>121</v>
      </c>
      <c r="F36" s="2" t="s">
        <v>18</v>
      </c>
      <c r="G36" s="2">
        <v>2</v>
      </c>
      <c r="H36" s="2">
        <v>2</v>
      </c>
      <c r="I36" s="2">
        <f t="shared" si="0"/>
        <v>4</v>
      </c>
      <c r="J36" s="21" t="s">
        <v>100</v>
      </c>
      <c r="K36" s="4" t="s">
        <v>35</v>
      </c>
      <c r="L36" s="3" t="s">
        <v>103</v>
      </c>
      <c r="M36" s="1" t="s">
        <v>56</v>
      </c>
    </row>
    <row r="37" spans="1:13" x14ac:dyDescent="0.25">
      <c r="A37" s="25"/>
      <c r="B37" s="26"/>
      <c r="C37" s="27"/>
      <c r="D37" s="27"/>
      <c r="E37" s="7"/>
      <c r="F37" s="7"/>
      <c r="G37" s="7"/>
      <c r="H37" s="7"/>
      <c r="I37" s="8"/>
      <c r="J37" s="11"/>
      <c r="K37" s="8"/>
      <c r="L37" s="7"/>
      <c r="M37" s="28"/>
    </row>
    <row r="38" spans="1:13" ht="15.75" x14ac:dyDescent="0.25">
      <c r="A38" s="29" t="s">
        <v>57</v>
      </c>
      <c r="B38" s="26"/>
      <c r="C38" s="27"/>
      <c r="D38" s="27"/>
      <c r="E38" s="7"/>
      <c r="F38" s="7"/>
      <c r="G38" s="7"/>
      <c r="H38" s="7"/>
      <c r="I38" s="8"/>
      <c r="J38" s="11"/>
      <c r="K38" s="8"/>
      <c r="L38" s="7"/>
      <c r="M38" s="28"/>
    </row>
    <row r="39" spans="1:13" x14ac:dyDescent="0.25">
      <c r="A39" s="93" t="s">
        <v>3</v>
      </c>
      <c r="B39" s="93" t="s">
        <v>4</v>
      </c>
      <c r="C39" s="89" t="s">
        <v>5</v>
      </c>
      <c r="D39" s="90" t="s">
        <v>6</v>
      </c>
      <c r="E39" s="89" t="s">
        <v>7</v>
      </c>
      <c r="F39" s="89" t="s">
        <v>8</v>
      </c>
      <c r="G39" s="89" t="s">
        <v>9</v>
      </c>
      <c r="H39" s="89" t="s">
        <v>10</v>
      </c>
      <c r="I39" s="90" t="s">
        <v>11</v>
      </c>
      <c r="J39" s="90" t="s">
        <v>12</v>
      </c>
      <c r="K39" s="90" t="s">
        <v>13</v>
      </c>
      <c r="L39" s="90" t="s">
        <v>14</v>
      </c>
      <c r="M39" s="90" t="s">
        <v>15</v>
      </c>
    </row>
    <row r="40" spans="1:13" x14ac:dyDescent="0.25">
      <c r="A40" s="94"/>
      <c r="B40" s="94"/>
      <c r="C40" s="91"/>
      <c r="D40" s="92"/>
      <c r="E40" s="91"/>
      <c r="F40" s="91"/>
      <c r="G40" s="91"/>
      <c r="H40" s="91"/>
      <c r="I40" s="92"/>
      <c r="J40" s="92"/>
      <c r="K40" s="92"/>
      <c r="L40" s="92"/>
      <c r="M40" s="92"/>
    </row>
    <row r="41" spans="1:13" ht="159.75" customHeight="1" x14ac:dyDescent="0.25">
      <c r="A41" s="20">
        <v>25</v>
      </c>
      <c r="B41" s="30" t="s">
        <v>16</v>
      </c>
      <c r="C41" s="2" t="s">
        <v>17</v>
      </c>
      <c r="D41" s="1" t="s">
        <v>58</v>
      </c>
      <c r="E41" s="3" t="s">
        <v>118</v>
      </c>
      <c r="F41" s="3" t="s">
        <v>18</v>
      </c>
      <c r="G41" s="12">
        <v>3</v>
      </c>
      <c r="H41" s="12">
        <v>3</v>
      </c>
      <c r="I41" s="2">
        <f>G41*H41</f>
        <v>9</v>
      </c>
      <c r="J41" s="21" t="s">
        <v>101</v>
      </c>
      <c r="K41" s="2" t="s">
        <v>19</v>
      </c>
      <c r="L41" s="3" t="s">
        <v>20</v>
      </c>
      <c r="M41" s="1" t="s">
        <v>125</v>
      </c>
    </row>
    <row r="42" spans="1:13" ht="165.75" x14ac:dyDescent="0.25">
      <c r="A42" s="20">
        <v>26</v>
      </c>
      <c r="B42" s="31" t="s">
        <v>25</v>
      </c>
      <c r="C42" s="2" t="s">
        <v>17</v>
      </c>
      <c r="D42" s="1" t="s">
        <v>126</v>
      </c>
      <c r="E42" s="3" t="s">
        <v>121</v>
      </c>
      <c r="F42" s="3" t="s">
        <v>59</v>
      </c>
      <c r="G42" s="12">
        <v>2</v>
      </c>
      <c r="H42" s="12">
        <v>4</v>
      </c>
      <c r="I42" s="2">
        <f t="shared" ref="I42:I46" si="1">G42*H42</f>
        <v>8</v>
      </c>
      <c r="J42" s="21" t="s">
        <v>101</v>
      </c>
      <c r="K42" s="2" t="s">
        <v>42</v>
      </c>
      <c r="L42" s="3" t="s">
        <v>20</v>
      </c>
      <c r="M42" s="1" t="s">
        <v>97</v>
      </c>
    </row>
    <row r="43" spans="1:13" ht="191.25" x14ac:dyDescent="0.25">
      <c r="A43" s="20">
        <v>27</v>
      </c>
      <c r="B43" s="31" t="s">
        <v>36</v>
      </c>
      <c r="C43" s="2" t="s">
        <v>17</v>
      </c>
      <c r="D43" s="1" t="s">
        <v>89</v>
      </c>
      <c r="E43" s="3" t="s">
        <v>121</v>
      </c>
      <c r="F43" s="3" t="s">
        <v>18</v>
      </c>
      <c r="G43" s="3">
        <v>2</v>
      </c>
      <c r="H43" s="3">
        <v>3</v>
      </c>
      <c r="I43" s="2">
        <f t="shared" si="1"/>
        <v>6</v>
      </c>
      <c r="J43" s="21" t="s">
        <v>100</v>
      </c>
      <c r="K43" s="2" t="s">
        <v>19</v>
      </c>
      <c r="L43" s="3" t="s">
        <v>105</v>
      </c>
      <c r="M43" s="1" t="s">
        <v>127</v>
      </c>
    </row>
    <row r="44" spans="1:13" ht="142.5" customHeight="1" x14ac:dyDescent="0.25">
      <c r="A44" s="20">
        <v>28</v>
      </c>
      <c r="B44" s="41"/>
      <c r="C44" s="2" t="s">
        <v>31</v>
      </c>
      <c r="D44" s="1" t="s">
        <v>128</v>
      </c>
      <c r="E44" s="3" t="s">
        <v>121</v>
      </c>
      <c r="F44" s="3" t="s">
        <v>60</v>
      </c>
      <c r="G44" s="2">
        <v>2</v>
      </c>
      <c r="H44" s="2">
        <v>4</v>
      </c>
      <c r="I44" s="2">
        <f t="shared" si="1"/>
        <v>8</v>
      </c>
      <c r="J44" s="21" t="s">
        <v>101</v>
      </c>
      <c r="K44" s="4" t="s">
        <v>42</v>
      </c>
      <c r="L44" s="3" t="s">
        <v>20</v>
      </c>
      <c r="M44" s="1" t="s">
        <v>90</v>
      </c>
    </row>
    <row r="45" spans="1:13" ht="112.5" customHeight="1" x14ac:dyDescent="0.25">
      <c r="A45" s="20">
        <v>29</v>
      </c>
      <c r="B45" s="41"/>
      <c r="C45" s="2" t="s">
        <v>31</v>
      </c>
      <c r="D45" s="1" t="s">
        <v>129</v>
      </c>
      <c r="E45" s="3" t="s">
        <v>121</v>
      </c>
      <c r="F45" s="3" t="s">
        <v>91</v>
      </c>
      <c r="G45" s="2">
        <v>3</v>
      </c>
      <c r="H45" s="2">
        <v>3</v>
      </c>
      <c r="I45" s="2">
        <f t="shared" si="1"/>
        <v>9</v>
      </c>
      <c r="J45" s="21" t="s">
        <v>101</v>
      </c>
      <c r="K45" s="4" t="s">
        <v>42</v>
      </c>
      <c r="L45" s="3" t="s">
        <v>20</v>
      </c>
      <c r="M45" s="1" t="s">
        <v>132</v>
      </c>
    </row>
    <row r="46" spans="1:13" ht="76.5" x14ac:dyDescent="0.25">
      <c r="A46" s="20">
        <v>30</v>
      </c>
      <c r="B46" s="42"/>
      <c r="C46" s="2" t="s">
        <v>31</v>
      </c>
      <c r="D46" s="1" t="s">
        <v>130</v>
      </c>
      <c r="E46" s="3" t="s">
        <v>121</v>
      </c>
      <c r="F46" s="3" t="s">
        <v>91</v>
      </c>
      <c r="G46" s="2">
        <v>3</v>
      </c>
      <c r="H46" s="2">
        <v>4</v>
      </c>
      <c r="I46" s="2">
        <f t="shared" si="1"/>
        <v>12</v>
      </c>
      <c r="J46" s="21" t="s">
        <v>101</v>
      </c>
      <c r="K46" s="4" t="s">
        <v>42</v>
      </c>
      <c r="L46" s="3" t="s">
        <v>20</v>
      </c>
      <c r="M46" s="1" t="s">
        <v>131</v>
      </c>
    </row>
    <row r="47" spans="1:13" x14ac:dyDescent="0.25">
      <c r="A47" s="32"/>
      <c r="B47" s="32"/>
      <c r="C47" s="32"/>
      <c r="D47" s="33"/>
      <c r="E47" s="33"/>
      <c r="F47" s="33"/>
      <c r="G47" s="33"/>
      <c r="H47" s="33"/>
      <c r="I47" s="33"/>
      <c r="J47" s="33"/>
      <c r="K47" s="33"/>
      <c r="L47" s="33"/>
      <c r="M47" s="33"/>
    </row>
    <row r="48" spans="1:13" ht="15.75" x14ac:dyDescent="0.25">
      <c r="A48" s="34" t="s">
        <v>61</v>
      </c>
      <c r="B48" s="32"/>
      <c r="C48" s="32"/>
      <c r="D48" s="32"/>
      <c r="E48" s="32"/>
      <c r="F48" s="32"/>
      <c r="G48" s="32"/>
      <c r="H48" s="32"/>
      <c r="I48" s="32"/>
      <c r="J48" s="32"/>
      <c r="K48" s="32"/>
      <c r="L48" s="32"/>
      <c r="M48" s="28"/>
    </row>
    <row r="49" spans="1:13" x14ac:dyDescent="0.25">
      <c r="A49" s="32"/>
      <c r="B49" s="32"/>
      <c r="C49" s="32"/>
      <c r="D49" s="32"/>
      <c r="E49" s="35"/>
      <c r="F49" s="32"/>
      <c r="G49" s="74" t="s">
        <v>62</v>
      </c>
      <c r="H49" s="75"/>
      <c r="I49" s="75"/>
      <c r="J49" s="75"/>
      <c r="K49" s="76"/>
      <c r="L49" s="32"/>
      <c r="M49" s="33"/>
    </row>
    <row r="50" spans="1:13" ht="112.5" x14ac:dyDescent="0.25">
      <c r="A50" s="32"/>
      <c r="B50" s="7"/>
      <c r="C50" s="32"/>
      <c r="D50" s="32"/>
      <c r="E50" s="35"/>
      <c r="F50" s="32"/>
      <c r="G50" s="36" t="s">
        <v>92</v>
      </c>
      <c r="H50" s="36" t="s">
        <v>63</v>
      </c>
      <c r="I50" s="36" t="s">
        <v>64</v>
      </c>
      <c r="J50" s="36" t="s">
        <v>65</v>
      </c>
      <c r="K50" s="36" t="s">
        <v>66</v>
      </c>
      <c r="L50" s="32"/>
      <c r="M50" s="33"/>
    </row>
    <row r="51" spans="1:13" ht="25.5" x14ac:dyDescent="0.25">
      <c r="A51" s="32"/>
      <c r="B51" s="7"/>
      <c r="C51" s="32"/>
      <c r="D51" s="32"/>
      <c r="E51" s="73" t="s">
        <v>67</v>
      </c>
      <c r="F51" s="73"/>
      <c r="G51" s="12" t="s">
        <v>68</v>
      </c>
      <c r="H51" s="12" t="s">
        <v>69</v>
      </c>
      <c r="I51" s="12" t="s">
        <v>70</v>
      </c>
      <c r="J51" s="12" t="s">
        <v>71</v>
      </c>
      <c r="K51" s="12" t="s">
        <v>72</v>
      </c>
      <c r="L51" s="37"/>
      <c r="M51" s="33"/>
    </row>
    <row r="52" spans="1:13" ht="33.75" x14ac:dyDescent="0.25">
      <c r="A52" s="32"/>
      <c r="B52" s="7"/>
      <c r="C52" s="32"/>
      <c r="D52" s="32"/>
      <c r="E52" s="36" t="s">
        <v>73</v>
      </c>
      <c r="F52" s="38" t="s">
        <v>74</v>
      </c>
      <c r="G52" s="81"/>
      <c r="H52" s="81">
        <v>3</v>
      </c>
      <c r="I52" s="82"/>
      <c r="J52" s="83" t="s">
        <v>135</v>
      </c>
      <c r="K52" s="84">
        <v>13</v>
      </c>
      <c r="L52" s="32"/>
      <c r="M52" s="33"/>
    </row>
    <row r="53" spans="1:13" ht="33.75" x14ac:dyDescent="0.25">
      <c r="A53" s="32"/>
      <c r="B53" s="7"/>
      <c r="C53" s="32"/>
      <c r="D53" s="32"/>
      <c r="E53" s="36" t="s">
        <v>75</v>
      </c>
      <c r="F53" s="38" t="s">
        <v>76</v>
      </c>
      <c r="G53" s="85">
        <v>2</v>
      </c>
      <c r="H53" s="81" t="s">
        <v>136</v>
      </c>
      <c r="I53" s="86" t="s">
        <v>117</v>
      </c>
      <c r="J53" s="83" t="s">
        <v>134</v>
      </c>
      <c r="K53" s="87">
        <v>16</v>
      </c>
      <c r="L53" s="32"/>
      <c r="M53" s="33"/>
    </row>
    <row r="54" spans="1:13" ht="45" x14ac:dyDescent="0.25">
      <c r="A54" s="32"/>
      <c r="B54" s="7"/>
      <c r="C54" s="32"/>
      <c r="D54" s="32"/>
      <c r="E54" s="36" t="s">
        <v>77</v>
      </c>
      <c r="F54" s="38" t="s">
        <v>78</v>
      </c>
      <c r="G54" s="85"/>
      <c r="H54" s="86"/>
      <c r="I54" s="88" t="s">
        <v>133</v>
      </c>
      <c r="J54" s="87">
        <v>21</v>
      </c>
      <c r="K54" s="87"/>
      <c r="L54" s="32"/>
      <c r="M54" s="33"/>
    </row>
    <row r="55" spans="1:13" ht="22.5" x14ac:dyDescent="0.25">
      <c r="A55" s="32"/>
      <c r="B55" s="7"/>
      <c r="C55" s="32"/>
      <c r="D55" s="32"/>
      <c r="E55" s="36" t="s">
        <v>79</v>
      </c>
      <c r="F55" s="38" t="s">
        <v>80</v>
      </c>
      <c r="G55" s="86"/>
      <c r="H55" s="88"/>
      <c r="I55" s="88"/>
      <c r="J55" s="87"/>
      <c r="K55" s="87"/>
      <c r="L55" s="32"/>
      <c r="M55" s="33"/>
    </row>
    <row r="56" spans="1:13" ht="33.75" x14ac:dyDescent="0.25">
      <c r="A56" s="32"/>
      <c r="B56" s="7"/>
      <c r="C56" s="32"/>
      <c r="D56" s="32"/>
      <c r="E56" s="36" t="s">
        <v>81</v>
      </c>
      <c r="F56" s="38" t="s">
        <v>82</v>
      </c>
      <c r="G56" s="88"/>
      <c r="H56" s="88"/>
      <c r="I56" s="87"/>
      <c r="J56" s="87"/>
      <c r="K56" s="87"/>
      <c r="L56" s="32"/>
      <c r="M56" s="33"/>
    </row>
    <row r="57" spans="1:13" x14ac:dyDescent="0.25">
      <c r="A57" s="32"/>
      <c r="B57" s="7"/>
      <c r="C57" s="32"/>
      <c r="D57" s="35"/>
      <c r="E57" s="35"/>
      <c r="F57" s="35"/>
      <c r="G57" s="35"/>
      <c r="H57" s="35"/>
      <c r="I57" s="35"/>
      <c r="J57" s="35"/>
      <c r="K57" s="35"/>
      <c r="L57" s="35"/>
      <c r="M57" s="35"/>
    </row>
    <row r="58" spans="1:13" x14ac:dyDescent="0.25">
      <c r="B58" s="39"/>
      <c r="D58" s="14"/>
      <c r="E58" s="14"/>
      <c r="F58" s="14"/>
      <c r="G58" s="14"/>
      <c r="H58" s="14"/>
      <c r="L58" s="40"/>
      <c r="M58" s="14"/>
    </row>
    <row r="59" spans="1:13" x14ac:dyDescent="0.25">
      <c r="D59" s="14"/>
      <c r="E59" s="14"/>
      <c r="F59" s="14"/>
      <c r="G59" s="14"/>
      <c r="H59" s="14"/>
      <c r="L59" s="40"/>
      <c r="M59" s="14"/>
    </row>
    <row r="60" spans="1:13" x14ac:dyDescent="0.25">
      <c r="D60" s="14"/>
      <c r="E60" s="14"/>
      <c r="F60" s="14"/>
      <c r="G60" s="14"/>
      <c r="H60" s="14"/>
      <c r="L60" s="40"/>
      <c r="M60" s="14"/>
    </row>
    <row r="61" spans="1:13" x14ac:dyDescent="0.25">
      <c r="D61" s="14"/>
      <c r="E61" s="14"/>
      <c r="F61" s="14"/>
      <c r="G61" s="14"/>
      <c r="H61" s="14"/>
      <c r="L61" s="40"/>
      <c r="M61" s="14"/>
    </row>
    <row r="62" spans="1:13" x14ac:dyDescent="0.25">
      <c r="D62" s="14"/>
      <c r="E62" s="14"/>
      <c r="F62" s="14"/>
      <c r="G62" s="14"/>
      <c r="H62" s="14"/>
      <c r="L62" s="40"/>
      <c r="M62" s="14"/>
    </row>
    <row r="63" spans="1:13" x14ac:dyDescent="0.25">
      <c r="D63" s="14"/>
      <c r="E63" s="14"/>
      <c r="F63" s="14"/>
      <c r="G63" s="14"/>
      <c r="H63" s="14"/>
      <c r="L63" s="40"/>
      <c r="M63" s="14"/>
    </row>
    <row r="64" spans="1:13" x14ac:dyDescent="0.25">
      <c r="D64" s="14"/>
      <c r="E64" s="14"/>
      <c r="F64" s="14"/>
      <c r="G64" s="14"/>
      <c r="H64" s="14"/>
      <c r="L64" s="40"/>
      <c r="M64" s="14"/>
    </row>
    <row r="65" spans="4:13" x14ac:dyDescent="0.25">
      <c r="D65" s="14"/>
      <c r="E65" s="14"/>
      <c r="F65" s="14"/>
      <c r="G65" s="14"/>
      <c r="H65" s="14"/>
      <c r="L65" s="40"/>
      <c r="M65" s="14"/>
    </row>
    <row r="66" spans="4:13" x14ac:dyDescent="0.25">
      <c r="D66" s="14"/>
      <c r="E66" s="14"/>
      <c r="F66" s="14"/>
      <c r="G66" s="14"/>
      <c r="H66" s="14"/>
      <c r="L66" s="40"/>
      <c r="M66" s="14"/>
    </row>
  </sheetData>
  <mergeCells count="42">
    <mergeCell ref="J39:J40"/>
    <mergeCell ref="K39:K40"/>
    <mergeCell ref="B7:D7"/>
    <mergeCell ref="C11:C12"/>
    <mergeCell ref="B11:B12"/>
    <mergeCell ref="E11:E12"/>
    <mergeCell ref="B35:B36"/>
    <mergeCell ref="B25:B29"/>
    <mergeCell ref="B13:B18"/>
    <mergeCell ref="B30:B34"/>
    <mergeCell ref="A11:A12"/>
    <mergeCell ref="I11:I12"/>
    <mergeCell ref="E51:F51"/>
    <mergeCell ref="A39:A40"/>
    <mergeCell ref="B39:B40"/>
    <mergeCell ref="C39:C40"/>
    <mergeCell ref="D39:D40"/>
    <mergeCell ref="E39:E40"/>
    <mergeCell ref="F39:F40"/>
    <mergeCell ref="G39:G40"/>
    <mergeCell ref="H39:H40"/>
    <mergeCell ref="G11:G12"/>
    <mergeCell ref="H11:H12"/>
    <mergeCell ref="G49:K49"/>
    <mergeCell ref="J11:J12"/>
    <mergeCell ref="D11:D12"/>
    <mergeCell ref="B44:B46"/>
    <mergeCell ref="L39:L40"/>
    <mergeCell ref="M39:M40"/>
    <mergeCell ref="L2:M2"/>
    <mergeCell ref="L3:M3"/>
    <mergeCell ref="L4:M4"/>
    <mergeCell ref="E7:M7"/>
    <mergeCell ref="L5:M5"/>
    <mergeCell ref="M11:M12"/>
    <mergeCell ref="K11:K12"/>
    <mergeCell ref="L11:L12"/>
    <mergeCell ref="B19:B24"/>
    <mergeCell ref="B2:D5"/>
    <mergeCell ref="E2:K5"/>
    <mergeCell ref="F11:F12"/>
    <mergeCell ref="I39:I40"/>
  </mergeCells>
  <pageMargins left="0.7" right="0.7" top="0.75" bottom="0.75" header="0.3" footer="0.3"/>
  <pageSetup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7:G18"/>
  <sheetViews>
    <sheetView workbookViewId="0">
      <selection activeCell="G17" sqref="G17:G18"/>
    </sheetView>
  </sheetViews>
  <sheetFormatPr baseColWidth="10" defaultRowHeight="15" x14ac:dyDescent="0.25"/>
  <sheetData>
    <row r="17" spans="7:7" x14ac:dyDescent="0.25">
      <c r="G17">
        <v>130</v>
      </c>
    </row>
    <row r="18" spans="7:7" x14ac:dyDescent="0.25">
      <c r="G18">
        <f>+G17*0.05</f>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 DE RIESGOS</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 Alberto Rico Montoya</dc:creator>
  <cp:lastModifiedBy>Nestor Hugo Zapata Carmona</cp:lastModifiedBy>
  <cp:lastPrinted>2017-10-03T22:43:08Z</cp:lastPrinted>
  <dcterms:created xsi:type="dcterms:W3CDTF">2016-10-27T15:55:56Z</dcterms:created>
  <dcterms:modified xsi:type="dcterms:W3CDTF">2017-10-04T12:44:48Z</dcterms:modified>
</cp:coreProperties>
</file>