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2915" windowHeight="7485"/>
  </bookViews>
  <sheets>
    <sheet name="ANEXO 2" sheetId="1" r:id="rId1"/>
  </sheets>
  <calcPr calcId="145621"/>
</workbook>
</file>

<file path=xl/calcChain.xml><?xml version="1.0" encoding="utf-8"?>
<calcChain xmlns="http://schemas.openxmlformats.org/spreadsheetml/2006/main">
  <c r="H53" i="1" l="1"/>
  <c r="H52" i="1"/>
  <c r="H51" i="1"/>
  <c r="H50" i="1"/>
  <c r="H8" i="1"/>
  <c r="H10" i="1"/>
  <c r="H11" i="1"/>
  <c r="H12" i="1"/>
  <c r="H14" i="1"/>
  <c r="H15" i="1"/>
  <c r="H16" i="1"/>
  <c r="H18" i="1"/>
  <c r="H19" i="1"/>
  <c r="H21" i="1"/>
  <c r="H22" i="1"/>
  <c r="H23" i="1"/>
  <c r="H24" i="1"/>
  <c r="H25" i="1"/>
  <c r="H26" i="1"/>
  <c r="H28" i="1"/>
  <c r="H29" i="1"/>
  <c r="H30" i="1"/>
  <c r="H31" i="1"/>
  <c r="H32" i="1"/>
  <c r="H33" i="1"/>
  <c r="H35" i="1"/>
  <c r="H36" i="1"/>
  <c r="H37" i="1"/>
  <c r="H38" i="1"/>
  <c r="H39" i="1"/>
  <c r="H40" i="1"/>
  <c r="H42" i="1"/>
  <c r="H43" i="1"/>
  <c r="H44" i="1"/>
  <c r="H46" i="1"/>
  <c r="H47" i="1"/>
  <c r="H48" i="1"/>
  <c r="H49" i="1"/>
  <c r="H7" i="1"/>
</calcChain>
</file>

<file path=xl/sharedStrings.xml><?xml version="1.0" encoding="utf-8"?>
<sst xmlns="http://schemas.openxmlformats.org/spreadsheetml/2006/main" count="129" uniqueCount="69">
  <si>
    <t>ANEXO No. 2 – PROPUESTA ECONÓMICA</t>
  </si>
  <si>
    <t xml:space="preserve">ADECUACIONES TECNOLÓGICAS PARA LA CONECTIVIDAD DE LAS SALAS CIEPS Y ESTACIONES DE LA POLICIA NACIONAL DEL VALLE DE ABURRÁ </t>
  </si>
  <si>
    <t>ÍTEM</t>
  </si>
  <si>
    <t>CONCEPTO</t>
  </si>
  <si>
    <t>UND</t>
  </si>
  <si>
    <t>CANT</t>
  </si>
  <si>
    <t>ESTACIÓN DE POLICIA SAN JAVIER</t>
  </si>
  <si>
    <t>1.1</t>
  </si>
  <si>
    <t>Suministro e instalación de Switch de 24 puertos 10/100/1000 administrable</t>
  </si>
  <si>
    <t xml:space="preserve">Un </t>
  </si>
  <si>
    <t>1.2</t>
  </si>
  <si>
    <t>Suministro, instalación y puesta en funcionamiento de UPS de 2 KVA</t>
  </si>
  <si>
    <t>ESTACIÓN DE POLICIA SAN BLAS - MANRIQUE</t>
  </si>
  <si>
    <t>2.1</t>
  </si>
  <si>
    <t>2.2</t>
  </si>
  <si>
    <t>2.3</t>
  </si>
  <si>
    <t>Instalación de punto de red (doble)</t>
  </si>
  <si>
    <t>ESTACIÓN DE POLICIA SANTA CRUZ</t>
  </si>
  <si>
    <t>3.1</t>
  </si>
  <si>
    <t>3.2</t>
  </si>
  <si>
    <t>3.3</t>
  </si>
  <si>
    <t>ESTACIÓN DE POLICIA POPULAR SANTO DOMINGO</t>
  </si>
  <si>
    <t>4.1</t>
  </si>
  <si>
    <t>4.2</t>
  </si>
  <si>
    <t>ESTACIÓN DE POLICIA BELEN</t>
  </si>
  <si>
    <t>5.1</t>
  </si>
  <si>
    <t>Suministro e instalación de RACK con todos los accesorios para su pleno funcionamiento (organizador de cables, patch panel, etc)</t>
  </si>
  <si>
    <t>5.2</t>
  </si>
  <si>
    <t>5.3</t>
  </si>
  <si>
    <t>Marcación de puntos de datos y eléctricos</t>
  </si>
  <si>
    <t>5.4</t>
  </si>
  <si>
    <t>Suministro e instalación de Patch cord de 3 Mts</t>
  </si>
  <si>
    <t>5.5</t>
  </si>
  <si>
    <t>5.6</t>
  </si>
  <si>
    <t>Suministro e instalacion y puesta en funcionamiento de un enlace en Fibra desde el rack a instalar sala CIEPS hasta el Rack principal de la Policia. Con todos sus accesorios para su funcionamiento</t>
  </si>
  <si>
    <t>ESTACIÓN DE POLICIA POBLADO</t>
  </si>
  <si>
    <t>6.1</t>
  </si>
  <si>
    <t>6.2</t>
  </si>
  <si>
    <t>6.3</t>
  </si>
  <si>
    <t>6.4</t>
  </si>
  <si>
    <t>6.5</t>
  </si>
  <si>
    <t>6.6</t>
  </si>
  <si>
    <t>Suministro e instalación de puntos de red desde rack a sala CIEPS e Instalación de puntos de red dobles</t>
  </si>
  <si>
    <t>ESTACIÓN DE POLICIA CANDELARIA</t>
  </si>
  <si>
    <t>7.1</t>
  </si>
  <si>
    <t>7.2</t>
  </si>
  <si>
    <t>7.3</t>
  </si>
  <si>
    <t>7.4</t>
  </si>
  <si>
    <t>7.5</t>
  </si>
  <si>
    <t>7.6</t>
  </si>
  <si>
    <t>COMANDO MEVAL</t>
  </si>
  <si>
    <t>8.1</t>
  </si>
  <si>
    <t>Suministro e instalación de (organizador de cables, patch panel)</t>
  </si>
  <si>
    <t>8.2</t>
  </si>
  <si>
    <t>Suministro e instalación de Switch de 24 puertos 10/100/1000 administrable con 2 puertos de fibra de 10Gb</t>
  </si>
  <si>
    <t>8.3</t>
  </si>
  <si>
    <t xml:space="preserve">Enlace en cable UTP categoria 6A  desde rack sala CIEPS hasta rack principal en TELEMATICA segundo piso </t>
  </si>
  <si>
    <t>ESTACIÓN DE POLICIA 12 DE OCTUBRE</t>
  </si>
  <si>
    <t>9.1</t>
  </si>
  <si>
    <t>9.2</t>
  </si>
  <si>
    <t>9.3</t>
  </si>
  <si>
    <t>9.4</t>
  </si>
  <si>
    <t>9.5</t>
  </si>
  <si>
    <t xml:space="preserve"> SUBTOTAL </t>
  </si>
  <si>
    <t xml:space="preserve"> IVA </t>
  </si>
  <si>
    <t xml:space="preserve"> TOTAL RECURSOS A ADMINISTRAR</t>
  </si>
  <si>
    <t>V SUMINISTRO</t>
  </si>
  <si>
    <t>V INSTALACIÓN</t>
  </si>
  <si>
    <t xml:space="preserve"> V PARCIAL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</si>
</sst>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  <numFmt numFmtId="165" formatCode="&quot;$&quot;\ 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/>
    <xf numFmtId="0" fontId="7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164" fontId="3" fillId="2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165" fontId="7" fillId="4" borderId="1" xfId="2" applyNumberFormat="1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vertical="center" wrapText="1"/>
    </xf>
    <xf numFmtId="165" fontId="7" fillId="3" borderId="1" xfId="2" applyNumberFormat="1" applyFont="1" applyFill="1" applyBorder="1" applyAlignment="1" applyProtection="1">
      <alignment horizontal="right" vertical="center" wrapText="1"/>
    </xf>
    <xf numFmtId="49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165" fontId="7" fillId="3" borderId="1" xfId="2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65" fontId="7" fillId="0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activeCell="H54" sqref="H54"/>
    </sheetView>
  </sheetViews>
  <sheetFormatPr baseColWidth="10" defaultRowHeight="15" x14ac:dyDescent="0.25"/>
  <cols>
    <col min="1" max="1" width="4" style="4" customWidth="1"/>
    <col min="2" max="2" width="6.5703125" customWidth="1"/>
    <col min="3" max="3" width="41.85546875" customWidth="1"/>
    <col min="4" max="4" width="5.42578125" customWidth="1"/>
    <col min="5" max="5" width="6.28515625" customWidth="1"/>
    <col min="7" max="7" width="12.85546875" customWidth="1"/>
    <col min="8" max="8" width="13.85546875" customWidth="1"/>
  </cols>
  <sheetData>
    <row r="1" spans="2:8" x14ac:dyDescent="0.25">
      <c r="B1" s="1"/>
      <c r="C1" s="1"/>
      <c r="D1" s="1"/>
      <c r="E1" s="1"/>
      <c r="F1" s="1"/>
      <c r="G1" s="1"/>
      <c r="H1" s="1"/>
    </row>
    <row r="2" spans="2:8" x14ac:dyDescent="0.25">
      <c r="B2" s="26" t="s">
        <v>0</v>
      </c>
      <c r="C2" s="26"/>
      <c r="D2" s="26"/>
      <c r="E2" s="26"/>
      <c r="F2" s="26"/>
      <c r="G2" s="26"/>
      <c r="H2" s="26"/>
    </row>
    <row r="3" spans="2:8" x14ac:dyDescent="0.25">
      <c r="B3" s="23"/>
      <c r="C3" s="23"/>
      <c r="D3" s="23"/>
      <c r="E3" s="23"/>
      <c r="F3" s="23"/>
      <c r="G3" s="23"/>
      <c r="H3" s="23"/>
    </row>
    <row r="4" spans="2:8" ht="27.75" customHeight="1" x14ac:dyDescent="0.25">
      <c r="B4" s="27" t="s">
        <v>1</v>
      </c>
      <c r="C4" s="28"/>
      <c r="D4" s="28"/>
      <c r="E4" s="28"/>
      <c r="F4" s="28"/>
      <c r="G4" s="28"/>
      <c r="H4" s="29"/>
    </row>
    <row r="5" spans="2:8" ht="24" x14ac:dyDescent="0.25">
      <c r="B5" s="8" t="s">
        <v>2</v>
      </c>
      <c r="C5" s="8" t="s">
        <v>3</v>
      </c>
      <c r="D5" s="8" t="s">
        <v>4</v>
      </c>
      <c r="E5" s="8" t="s">
        <v>5</v>
      </c>
      <c r="F5" s="24" t="s">
        <v>66</v>
      </c>
      <c r="G5" s="8" t="s">
        <v>67</v>
      </c>
      <c r="H5" s="8" t="s">
        <v>68</v>
      </c>
    </row>
    <row r="6" spans="2:8" x14ac:dyDescent="0.25">
      <c r="B6" s="21">
        <v>1</v>
      </c>
      <c r="C6" s="17" t="s">
        <v>6</v>
      </c>
      <c r="D6" s="18"/>
      <c r="E6" s="18"/>
      <c r="F6" s="19"/>
      <c r="G6" s="19"/>
      <c r="H6" s="22"/>
    </row>
    <row r="7" spans="2:8" ht="24.75" x14ac:dyDescent="0.25">
      <c r="B7" s="11" t="s">
        <v>7</v>
      </c>
      <c r="C7" s="12" t="s">
        <v>8</v>
      </c>
      <c r="D7" s="9" t="s">
        <v>9</v>
      </c>
      <c r="E7" s="9">
        <v>1</v>
      </c>
      <c r="F7" s="25"/>
      <c r="G7" s="10"/>
      <c r="H7" s="13">
        <f>(F7+G7)*E7</f>
        <v>0</v>
      </c>
    </row>
    <row r="8" spans="2:8" ht="24.75" x14ac:dyDescent="0.25">
      <c r="B8" s="11" t="s">
        <v>10</v>
      </c>
      <c r="C8" s="12" t="s">
        <v>11</v>
      </c>
      <c r="D8" s="9" t="s">
        <v>9</v>
      </c>
      <c r="E8" s="9">
        <v>1</v>
      </c>
      <c r="F8" s="10"/>
      <c r="G8" s="10"/>
      <c r="H8" s="13">
        <f t="shared" ref="H8:H49" si="0">(F8+G8)*E8</f>
        <v>0</v>
      </c>
    </row>
    <row r="9" spans="2:8" x14ac:dyDescent="0.25">
      <c r="B9" s="16">
        <v>2</v>
      </c>
      <c r="C9" s="17" t="s">
        <v>12</v>
      </c>
      <c r="D9" s="18"/>
      <c r="E9" s="18"/>
      <c r="F9" s="19"/>
      <c r="G9" s="19"/>
      <c r="H9" s="20"/>
    </row>
    <row r="10" spans="2:8" ht="24.75" x14ac:dyDescent="0.25">
      <c r="B10" s="11" t="s">
        <v>13</v>
      </c>
      <c r="C10" s="12" t="s">
        <v>8</v>
      </c>
      <c r="D10" s="9" t="s">
        <v>9</v>
      </c>
      <c r="E10" s="9">
        <v>1</v>
      </c>
      <c r="F10" s="10"/>
      <c r="G10" s="10"/>
      <c r="H10" s="13">
        <f t="shared" si="0"/>
        <v>0</v>
      </c>
    </row>
    <row r="11" spans="2:8" ht="24.75" x14ac:dyDescent="0.25">
      <c r="B11" s="11" t="s">
        <v>14</v>
      </c>
      <c r="C11" s="12" t="s">
        <v>11</v>
      </c>
      <c r="D11" s="9" t="s">
        <v>9</v>
      </c>
      <c r="E11" s="9">
        <v>1</v>
      </c>
      <c r="F11" s="10"/>
      <c r="G11" s="10"/>
      <c r="H11" s="13">
        <f t="shared" si="0"/>
        <v>0</v>
      </c>
    </row>
    <row r="12" spans="2:8" x14ac:dyDescent="0.25">
      <c r="B12" s="11" t="s">
        <v>15</v>
      </c>
      <c r="C12" s="12" t="s">
        <v>16</v>
      </c>
      <c r="D12" s="9" t="s">
        <v>9</v>
      </c>
      <c r="E12" s="9">
        <v>3</v>
      </c>
      <c r="F12" s="10"/>
      <c r="G12" s="10"/>
      <c r="H12" s="13">
        <f t="shared" si="0"/>
        <v>0</v>
      </c>
    </row>
    <row r="13" spans="2:8" x14ac:dyDescent="0.25">
      <c r="B13" s="16">
        <v>3</v>
      </c>
      <c r="C13" s="17" t="s">
        <v>17</v>
      </c>
      <c r="D13" s="18"/>
      <c r="E13" s="18"/>
      <c r="F13" s="19"/>
      <c r="G13" s="19"/>
      <c r="H13" s="20"/>
    </row>
    <row r="14" spans="2:8" ht="24.75" x14ac:dyDescent="0.25">
      <c r="B14" s="11" t="s">
        <v>18</v>
      </c>
      <c r="C14" s="12" t="s">
        <v>8</v>
      </c>
      <c r="D14" s="9" t="s">
        <v>9</v>
      </c>
      <c r="E14" s="9">
        <v>1</v>
      </c>
      <c r="F14" s="10"/>
      <c r="G14" s="10"/>
      <c r="H14" s="13">
        <f t="shared" si="0"/>
        <v>0</v>
      </c>
    </row>
    <row r="15" spans="2:8" ht="24.75" x14ac:dyDescent="0.25">
      <c r="B15" s="11" t="s">
        <v>19</v>
      </c>
      <c r="C15" s="12" t="s">
        <v>11</v>
      </c>
      <c r="D15" s="9" t="s">
        <v>9</v>
      </c>
      <c r="E15" s="9">
        <v>1</v>
      </c>
      <c r="F15" s="10"/>
      <c r="G15" s="10"/>
      <c r="H15" s="13">
        <f t="shared" si="0"/>
        <v>0</v>
      </c>
    </row>
    <row r="16" spans="2:8" x14ac:dyDescent="0.25">
      <c r="B16" s="11" t="s">
        <v>20</v>
      </c>
      <c r="C16" s="12" t="s">
        <v>16</v>
      </c>
      <c r="D16" s="9" t="s">
        <v>9</v>
      </c>
      <c r="E16" s="9">
        <v>2</v>
      </c>
      <c r="F16" s="10"/>
      <c r="G16" s="10"/>
      <c r="H16" s="13">
        <f t="shared" si="0"/>
        <v>0</v>
      </c>
    </row>
    <row r="17" spans="2:8" x14ac:dyDescent="0.25">
      <c r="B17" s="16">
        <v>4</v>
      </c>
      <c r="C17" s="17" t="s">
        <v>21</v>
      </c>
      <c r="D17" s="18"/>
      <c r="E17" s="18"/>
      <c r="F17" s="19"/>
      <c r="G17" s="19"/>
      <c r="H17" s="20"/>
    </row>
    <row r="18" spans="2:8" ht="24.75" x14ac:dyDescent="0.25">
      <c r="B18" s="11" t="s">
        <v>22</v>
      </c>
      <c r="C18" s="12" t="s">
        <v>8</v>
      </c>
      <c r="D18" s="9" t="s">
        <v>9</v>
      </c>
      <c r="E18" s="9">
        <v>1</v>
      </c>
      <c r="F18" s="10"/>
      <c r="G18" s="10"/>
      <c r="H18" s="13">
        <f t="shared" si="0"/>
        <v>0</v>
      </c>
    </row>
    <row r="19" spans="2:8" ht="24.75" x14ac:dyDescent="0.25">
      <c r="B19" s="11" t="s">
        <v>23</v>
      </c>
      <c r="C19" s="12" t="s">
        <v>11</v>
      </c>
      <c r="D19" s="9" t="s">
        <v>9</v>
      </c>
      <c r="E19" s="9">
        <v>1</v>
      </c>
      <c r="F19" s="10"/>
      <c r="G19" s="10"/>
      <c r="H19" s="13">
        <f t="shared" si="0"/>
        <v>0</v>
      </c>
    </row>
    <row r="20" spans="2:8" x14ac:dyDescent="0.25">
      <c r="B20" s="16">
        <v>5</v>
      </c>
      <c r="C20" s="17" t="s">
        <v>24</v>
      </c>
      <c r="D20" s="18"/>
      <c r="E20" s="18"/>
      <c r="F20" s="19"/>
      <c r="G20" s="19"/>
      <c r="H20" s="20"/>
    </row>
    <row r="21" spans="2:8" ht="36.75" x14ac:dyDescent="0.25">
      <c r="B21" s="11" t="s">
        <v>25</v>
      </c>
      <c r="C21" s="12" t="s">
        <v>26</v>
      </c>
      <c r="D21" s="9" t="s">
        <v>9</v>
      </c>
      <c r="E21" s="9">
        <v>1</v>
      </c>
      <c r="F21" s="10"/>
      <c r="G21" s="10"/>
      <c r="H21" s="13">
        <f t="shared" si="0"/>
        <v>0</v>
      </c>
    </row>
    <row r="22" spans="2:8" ht="24" x14ac:dyDescent="0.25">
      <c r="B22" s="11" t="s">
        <v>27</v>
      </c>
      <c r="C22" s="14" t="s">
        <v>8</v>
      </c>
      <c r="D22" s="9" t="s">
        <v>9</v>
      </c>
      <c r="E22" s="9">
        <v>1</v>
      </c>
      <c r="F22" s="10"/>
      <c r="G22" s="10"/>
      <c r="H22" s="13">
        <f t="shared" si="0"/>
        <v>0</v>
      </c>
    </row>
    <row r="23" spans="2:8" x14ac:dyDescent="0.25">
      <c r="B23" s="11" t="s">
        <v>28</v>
      </c>
      <c r="C23" s="12" t="s">
        <v>29</v>
      </c>
      <c r="D23" s="9" t="s">
        <v>9</v>
      </c>
      <c r="E23" s="9">
        <v>6</v>
      </c>
      <c r="F23" s="10"/>
      <c r="G23" s="10"/>
      <c r="H23" s="13">
        <f t="shared" si="0"/>
        <v>0</v>
      </c>
    </row>
    <row r="24" spans="2:8" x14ac:dyDescent="0.25">
      <c r="B24" s="11" t="s">
        <v>30</v>
      </c>
      <c r="C24" s="12" t="s">
        <v>31</v>
      </c>
      <c r="D24" s="9" t="s">
        <v>9</v>
      </c>
      <c r="E24" s="9">
        <v>10</v>
      </c>
      <c r="F24" s="10"/>
      <c r="G24" s="10"/>
      <c r="H24" s="13">
        <f t="shared" si="0"/>
        <v>0</v>
      </c>
    </row>
    <row r="25" spans="2:8" ht="24.75" x14ac:dyDescent="0.25">
      <c r="B25" s="11" t="s">
        <v>32</v>
      </c>
      <c r="C25" s="12" t="s">
        <v>11</v>
      </c>
      <c r="D25" s="9" t="s">
        <v>9</v>
      </c>
      <c r="E25" s="9">
        <v>1</v>
      </c>
      <c r="F25" s="10"/>
      <c r="G25" s="10"/>
      <c r="H25" s="13">
        <f t="shared" si="0"/>
        <v>0</v>
      </c>
    </row>
    <row r="26" spans="2:8" ht="60" x14ac:dyDescent="0.25">
      <c r="B26" s="11" t="s">
        <v>33</v>
      </c>
      <c r="C26" s="15" t="s">
        <v>34</v>
      </c>
      <c r="D26" s="9" t="s">
        <v>9</v>
      </c>
      <c r="E26" s="9">
        <v>1</v>
      </c>
      <c r="F26" s="10"/>
      <c r="G26" s="10"/>
      <c r="H26" s="13">
        <f t="shared" si="0"/>
        <v>0</v>
      </c>
    </row>
    <row r="27" spans="2:8" x14ac:dyDescent="0.25">
      <c r="B27" s="16">
        <v>6</v>
      </c>
      <c r="C27" s="17" t="s">
        <v>35</v>
      </c>
      <c r="D27" s="18"/>
      <c r="E27" s="18"/>
      <c r="F27" s="19"/>
      <c r="G27" s="19"/>
      <c r="H27" s="20"/>
    </row>
    <row r="28" spans="2:8" ht="36.75" x14ac:dyDescent="0.25">
      <c r="B28" s="11" t="s">
        <v>36</v>
      </c>
      <c r="C28" s="12" t="s">
        <v>26</v>
      </c>
      <c r="D28" s="9" t="s">
        <v>9</v>
      </c>
      <c r="E28" s="9">
        <v>1</v>
      </c>
      <c r="F28" s="10"/>
      <c r="G28" s="10"/>
      <c r="H28" s="13">
        <f t="shared" si="0"/>
        <v>0</v>
      </c>
    </row>
    <row r="29" spans="2:8" ht="24.75" x14ac:dyDescent="0.25">
      <c r="B29" s="11" t="s">
        <v>37</v>
      </c>
      <c r="C29" s="12" t="s">
        <v>8</v>
      </c>
      <c r="D29" s="9" t="s">
        <v>9</v>
      </c>
      <c r="E29" s="9">
        <v>1</v>
      </c>
      <c r="F29" s="10"/>
      <c r="G29" s="10"/>
      <c r="H29" s="13">
        <f t="shared" si="0"/>
        <v>0</v>
      </c>
    </row>
    <row r="30" spans="2:8" x14ac:dyDescent="0.25">
      <c r="B30" s="11" t="s">
        <v>38</v>
      </c>
      <c r="C30" s="12" t="s">
        <v>29</v>
      </c>
      <c r="D30" s="9" t="s">
        <v>9</v>
      </c>
      <c r="E30" s="9">
        <v>6</v>
      </c>
      <c r="F30" s="10"/>
      <c r="G30" s="10"/>
      <c r="H30" s="13">
        <f t="shared" si="0"/>
        <v>0</v>
      </c>
    </row>
    <row r="31" spans="2:8" x14ac:dyDescent="0.25">
      <c r="B31" s="11" t="s">
        <v>39</v>
      </c>
      <c r="C31" s="12" t="s">
        <v>31</v>
      </c>
      <c r="D31" s="9" t="s">
        <v>9</v>
      </c>
      <c r="E31" s="9">
        <v>8</v>
      </c>
      <c r="F31" s="10"/>
      <c r="G31" s="10"/>
      <c r="H31" s="13">
        <f t="shared" si="0"/>
        <v>0</v>
      </c>
    </row>
    <row r="32" spans="2:8" ht="24.75" x14ac:dyDescent="0.25">
      <c r="B32" s="11" t="s">
        <v>40</v>
      </c>
      <c r="C32" s="12" t="s">
        <v>11</v>
      </c>
      <c r="D32" s="9" t="s">
        <v>9</v>
      </c>
      <c r="E32" s="9">
        <v>1</v>
      </c>
      <c r="F32" s="10"/>
      <c r="G32" s="10"/>
      <c r="H32" s="13">
        <f t="shared" si="0"/>
        <v>0</v>
      </c>
    </row>
    <row r="33" spans="2:8" ht="36.75" x14ac:dyDescent="0.25">
      <c r="B33" s="11" t="s">
        <v>41</v>
      </c>
      <c r="C33" s="12" t="s">
        <v>42</v>
      </c>
      <c r="D33" s="9" t="s">
        <v>9</v>
      </c>
      <c r="E33" s="9">
        <v>1</v>
      </c>
      <c r="F33" s="10"/>
      <c r="G33" s="10"/>
      <c r="H33" s="13">
        <f t="shared" si="0"/>
        <v>0</v>
      </c>
    </row>
    <row r="34" spans="2:8" x14ac:dyDescent="0.25">
      <c r="B34" s="16">
        <v>7</v>
      </c>
      <c r="C34" s="17" t="s">
        <v>43</v>
      </c>
      <c r="D34" s="18"/>
      <c r="E34" s="18"/>
      <c r="F34" s="19"/>
      <c r="G34" s="19"/>
      <c r="H34" s="20"/>
    </row>
    <row r="35" spans="2:8" ht="36.75" x14ac:dyDescent="0.25">
      <c r="B35" s="11" t="s">
        <v>44</v>
      </c>
      <c r="C35" s="12" t="s">
        <v>26</v>
      </c>
      <c r="D35" s="9" t="s">
        <v>9</v>
      </c>
      <c r="E35" s="9">
        <v>1</v>
      </c>
      <c r="F35" s="10"/>
      <c r="G35" s="10"/>
      <c r="H35" s="13">
        <f t="shared" si="0"/>
        <v>0</v>
      </c>
    </row>
    <row r="36" spans="2:8" ht="24.75" x14ac:dyDescent="0.25">
      <c r="B36" s="11" t="s">
        <v>45</v>
      </c>
      <c r="C36" s="12" t="s">
        <v>8</v>
      </c>
      <c r="D36" s="9" t="s">
        <v>9</v>
      </c>
      <c r="E36" s="9">
        <v>1</v>
      </c>
      <c r="F36" s="10"/>
      <c r="G36" s="10"/>
      <c r="H36" s="13">
        <f t="shared" si="0"/>
        <v>0</v>
      </c>
    </row>
    <row r="37" spans="2:8" x14ac:dyDescent="0.25">
      <c r="B37" s="11" t="s">
        <v>46</v>
      </c>
      <c r="C37" s="12" t="s">
        <v>29</v>
      </c>
      <c r="D37" s="9" t="s">
        <v>9</v>
      </c>
      <c r="E37" s="9">
        <v>6</v>
      </c>
      <c r="F37" s="10"/>
      <c r="G37" s="10"/>
      <c r="H37" s="13">
        <f t="shared" si="0"/>
        <v>0</v>
      </c>
    </row>
    <row r="38" spans="2:8" ht="14.25" customHeight="1" x14ac:dyDescent="0.25">
      <c r="B38" s="2" t="s">
        <v>47</v>
      </c>
      <c r="C38" s="15" t="s">
        <v>31</v>
      </c>
      <c r="D38" s="3" t="s">
        <v>9</v>
      </c>
      <c r="E38" s="3">
        <v>16</v>
      </c>
      <c r="F38" s="10"/>
      <c r="G38" s="10"/>
      <c r="H38" s="13">
        <f t="shared" si="0"/>
        <v>0</v>
      </c>
    </row>
    <row r="39" spans="2:8" ht="60" x14ac:dyDescent="0.25">
      <c r="B39" s="11" t="s">
        <v>48</v>
      </c>
      <c r="C39" s="15" t="s">
        <v>34</v>
      </c>
      <c r="D39" s="9" t="s">
        <v>9</v>
      </c>
      <c r="E39" s="9">
        <v>1</v>
      </c>
      <c r="F39" s="10"/>
      <c r="G39" s="10"/>
      <c r="H39" s="13">
        <f t="shared" si="0"/>
        <v>0</v>
      </c>
    </row>
    <row r="40" spans="2:8" x14ac:dyDescent="0.25">
      <c r="B40" s="11" t="s">
        <v>49</v>
      </c>
      <c r="C40" s="12" t="s">
        <v>16</v>
      </c>
      <c r="D40" s="9" t="s">
        <v>9</v>
      </c>
      <c r="E40" s="9">
        <v>12</v>
      </c>
      <c r="F40" s="10"/>
      <c r="G40" s="10"/>
      <c r="H40" s="13">
        <f t="shared" si="0"/>
        <v>0</v>
      </c>
    </row>
    <row r="41" spans="2:8" x14ac:dyDescent="0.25">
      <c r="B41" s="16">
        <v>8</v>
      </c>
      <c r="C41" s="17" t="s">
        <v>50</v>
      </c>
      <c r="D41" s="18"/>
      <c r="E41" s="18"/>
      <c r="F41" s="19"/>
      <c r="G41" s="19"/>
      <c r="H41" s="20"/>
    </row>
    <row r="42" spans="2:8" ht="24.75" x14ac:dyDescent="0.25">
      <c r="B42" s="11" t="s">
        <v>51</v>
      </c>
      <c r="C42" s="12" t="s">
        <v>52</v>
      </c>
      <c r="D42" s="9" t="s">
        <v>9</v>
      </c>
      <c r="E42" s="9">
        <v>1</v>
      </c>
      <c r="F42" s="10"/>
      <c r="G42" s="10"/>
      <c r="H42" s="13">
        <f t="shared" si="0"/>
        <v>0</v>
      </c>
    </row>
    <row r="43" spans="2:8" ht="36.75" x14ac:dyDescent="0.25">
      <c r="B43" s="11" t="s">
        <v>53</v>
      </c>
      <c r="C43" s="12" t="s">
        <v>54</v>
      </c>
      <c r="D43" s="9" t="s">
        <v>9</v>
      </c>
      <c r="E43" s="9">
        <v>1</v>
      </c>
      <c r="F43" s="10"/>
      <c r="G43" s="10"/>
      <c r="H43" s="13">
        <f t="shared" si="0"/>
        <v>0</v>
      </c>
    </row>
    <row r="44" spans="2:8" ht="36.75" x14ac:dyDescent="0.25">
      <c r="B44" s="11" t="s">
        <v>55</v>
      </c>
      <c r="C44" s="12" t="s">
        <v>56</v>
      </c>
      <c r="D44" s="9" t="s">
        <v>9</v>
      </c>
      <c r="E44" s="9">
        <v>1</v>
      </c>
      <c r="F44" s="10"/>
      <c r="G44" s="10"/>
      <c r="H44" s="13">
        <f t="shared" si="0"/>
        <v>0</v>
      </c>
    </row>
    <row r="45" spans="2:8" x14ac:dyDescent="0.25">
      <c r="B45" s="16">
        <v>9</v>
      </c>
      <c r="C45" s="17" t="s">
        <v>57</v>
      </c>
      <c r="D45" s="18"/>
      <c r="E45" s="18"/>
      <c r="F45" s="19"/>
      <c r="G45" s="19"/>
      <c r="H45" s="20"/>
    </row>
    <row r="46" spans="2:8" ht="36.75" x14ac:dyDescent="0.25">
      <c r="B46" s="11" t="s">
        <v>58</v>
      </c>
      <c r="C46" s="12" t="s">
        <v>26</v>
      </c>
      <c r="D46" s="9" t="s">
        <v>9</v>
      </c>
      <c r="E46" s="9">
        <v>1</v>
      </c>
      <c r="F46" s="10"/>
      <c r="G46" s="10"/>
      <c r="H46" s="13">
        <f t="shared" si="0"/>
        <v>0</v>
      </c>
    </row>
    <row r="47" spans="2:8" ht="24.75" x14ac:dyDescent="0.25">
      <c r="B47" s="11" t="s">
        <v>59</v>
      </c>
      <c r="C47" s="12" t="s">
        <v>8</v>
      </c>
      <c r="D47" s="9" t="s">
        <v>9</v>
      </c>
      <c r="E47" s="9">
        <v>1</v>
      </c>
      <c r="F47" s="10"/>
      <c r="G47" s="10"/>
      <c r="H47" s="13">
        <f t="shared" si="0"/>
        <v>0</v>
      </c>
    </row>
    <row r="48" spans="2:8" x14ac:dyDescent="0.25">
      <c r="B48" s="11" t="s">
        <v>60</v>
      </c>
      <c r="C48" s="12" t="s">
        <v>29</v>
      </c>
      <c r="D48" s="9" t="s">
        <v>9</v>
      </c>
      <c r="E48" s="9">
        <v>24</v>
      </c>
      <c r="F48" s="10"/>
      <c r="G48" s="10"/>
      <c r="H48" s="13">
        <f t="shared" si="0"/>
        <v>0</v>
      </c>
    </row>
    <row r="49" spans="2:8" ht="13.5" customHeight="1" x14ac:dyDescent="0.25">
      <c r="B49" s="2" t="s">
        <v>61</v>
      </c>
      <c r="C49" s="15" t="s">
        <v>31</v>
      </c>
      <c r="D49" s="3" t="s">
        <v>9</v>
      </c>
      <c r="E49" s="3">
        <v>12</v>
      </c>
      <c r="F49" s="10"/>
      <c r="G49" s="10"/>
      <c r="H49" s="13">
        <f t="shared" si="0"/>
        <v>0</v>
      </c>
    </row>
    <row r="50" spans="2:8" x14ac:dyDescent="0.25">
      <c r="B50" s="11" t="s">
        <v>62</v>
      </c>
      <c r="C50" s="12" t="s">
        <v>16</v>
      </c>
      <c r="D50" s="9" t="s">
        <v>9</v>
      </c>
      <c r="E50" s="9">
        <v>12</v>
      </c>
      <c r="F50" s="10"/>
      <c r="G50" s="10"/>
      <c r="H50" s="13">
        <f>(F50+G50)*E50</f>
        <v>0</v>
      </c>
    </row>
    <row r="51" spans="2:8" ht="15" customHeight="1" x14ac:dyDescent="0.25">
      <c r="B51" s="30" t="s">
        <v>63</v>
      </c>
      <c r="C51" s="31"/>
      <c r="D51" s="31"/>
      <c r="E51" s="31"/>
      <c r="F51" s="32"/>
      <c r="G51" s="5"/>
      <c r="H51" s="7">
        <f>SUM(H7:H50)</f>
        <v>0</v>
      </c>
    </row>
    <row r="52" spans="2:8" x14ac:dyDescent="0.25">
      <c r="B52" s="30" t="s">
        <v>64</v>
      </c>
      <c r="C52" s="31"/>
      <c r="D52" s="31"/>
      <c r="E52" s="31"/>
      <c r="F52" s="32"/>
      <c r="G52" s="6"/>
      <c r="H52" s="7">
        <f>H51*0.19</f>
        <v>0</v>
      </c>
    </row>
    <row r="53" spans="2:8" ht="15" customHeight="1" x14ac:dyDescent="0.25">
      <c r="B53" s="30" t="s">
        <v>65</v>
      </c>
      <c r="C53" s="31"/>
      <c r="D53" s="31"/>
      <c r="E53" s="31"/>
      <c r="F53" s="32"/>
      <c r="G53" s="5"/>
      <c r="H53" s="7">
        <f>H51+H52</f>
        <v>0</v>
      </c>
    </row>
  </sheetData>
  <mergeCells count="5">
    <mergeCell ref="B2:H2"/>
    <mergeCell ref="B4:H4"/>
    <mergeCell ref="B51:F51"/>
    <mergeCell ref="B52:F52"/>
    <mergeCell ref="B53:F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Jorge Montoya Sanchez</cp:lastModifiedBy>
  <dcterms:created xsi:type="dcterms:W3CDTF">2017-09-18T19:06:02Z</dcterms:created>
  <dcterms:modified xsi:type="dcterms:W3CDTF">2017-09-20T10:21:37Z</dcterms:modified>
</cp:coreProperties>
</file>