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5" windowWidth="14115" windowHeight="7995"/>
  </bookViews>
  <sheets>
    <sheet name="Matriz" sheetId="5" r:id="rId1"/>
  </sheets>
  <externalReferences>
    <externalReference r:id="rId2"/>
  </externalReferences>
  <definedNames>
    <definedName name="Componente">[1]Entidades!$F$5:$F$5</definedName>
    <definedName name="impacto">[1]Entidades!$D$5:$D$9</definedName>
    <definedName name="probabilidad">[1]Entidades!$C$5:$C$9</definedName>
    <definedName name="Tipo">[1]Entidades!$B$5:$B$12</definedName>
  </definedNames>
  <calcPr calcId="145621"/>
</workbook>
</file>

<file path=xl/calcChain.xml><?xml version="1.0" encoding="utf-8"?>
<calcChain xmlns="http://schemas.openxmlformats.org/spreadsheetml/2006/main">
  <c r="I30" i="5" l="1"/>
  <c r="J30" i="5" s="1"/>
  <c r="I29" i="5"/>
  <c r="J29" i="5" s="1"/>
  <c r="I28" i="5"/>
  <c r="J28" i="5" s="1"/>
  <c r="I27" i="5"/>
  <c r="J27" i="5" s="1"/>
  <c r="I23" i="5" l="1"/>
  <c r="J23" i="5" s="1"/>
  <c r="I20" i="5"/>
  <c r="J20" i="5" s="1"/>
  <c r="I17" i="5"/>
  <c r="J17" i="5" s="1"/>
  <c r="I33" i="5"/>
  <c r="J33" i="5" s="1"/>
  <c r="I32" i="5"/>
  <c r="J32" i="5" s="1"/>
  <c r="I31" i="5"/>
  <c r="J31" i="5" s="1"/>
  <c r="I26" i="5"/>
  <c r="J26" i="5" s="1"/>
  <c r="I25" i="5"/>
  <c r="J25" i="5" s="1"/>
  <c r="I24" i="5"/>
  <c r="J24" i="5" s="1"/>
  <c r="I22" i="5"/>
  <c r="J22" i="5" s="1"/>
  <c r="I21" i="5"/>
  <c r="J21" i="5" s="1"/>
  <c r="I19" i="5"/>
  <c r="J19" i="5" s="1"/>
  <c r="I18" i="5"/>
  <c r="J18" i="5" s="1"/>
  <c r="I16" i="5"/>
  <c r="J16" i="5" s="1"/>
  <c r="I15" i="5"/>
  <c r="J15" i="5" s="1"/>
  <c r="I14" i="5"/>
  <c r="J14" i="5" s="1"/>
  <c r="I13" i="5" l="1"/>
  <c r="J13" i="5" s="1"/>
</calcChain>
</file>

<file path=xl/sharedStrings.xml><?xml version="1.0" encoding="utf-8"?>
<sst xmlns="http://schemas.openxmlformats.org/spreadsheetml/2006/main" count="177" uniqueCount="105">
  <si>
    <t>Especificaciones solicitadas por fuera del alcance de los interesados a presentarse</t>
  </si>
  <si>
    <t>Tratamiento</t>
  </si>
  <si>
    <t>Asignación</t>
  </si>
  <si>
    <t>Valoración</t>
  </si>
  <si>
    <t>Impacto</t>
  </si>
  <si>
    <t>Probabilidad</t>
  </si>
  <si>
    <t>Tipo</t>
  </si>
  <si>
    <t>Riesgo</t>
  </si>
  <si>
    <t>IMPACTO</t>
  </si>
  <si>
    <t>PROBABILIDAD</t>
  </si>
  <si>
    <t>Etapa</t>
  </si>
  <si>
    <t>Planeación</t>
  </si>
  <si>
    <t>Selección</t>
  </si>
  <si>
    <t>Ejecución</t>
  </si>
  <si>
    <t>Fuente</t>
  </si>
  <si>
    <t>Externa</t>
  </si>
  <si>
    <t>Interno</t>
  </si>
  <si>
    <t>Controles</t>
  </si>
  <si>
    <t>ESU</t>
  </si>
  <si>
    <t>Indebida exoneración de expedición de pólizas o constitución inadecuada o tardía de las garantías contractuales exigidas</t>
  </si>
  <si>
    <t>Interno
Externo</t>
  </si>
  <si>
    <t>ESU
Contratista</t>
  </si>
  <si>
    <t>Inadecuada formulación del documento contractual</t>
  </si>
  <si>
    <t>Incumplimiento de las obligaciones contractuales por parte del contratista</t>
  </si>
  <si>
    <t>Contratista</t>
  </si>
  <si>
    <t>Configuración de circunstancias externas que impiden el cumplimiento de las obligaciones contractuales</t>
  </si>
  <si>
    <t>Objeto del Proceso de Contratación:</t>
  </si>
  <si>
    <t>N°</t>
  </si>
  <si>
    <t>Categoría</t>
  </si>
  <si>
    <t>Dificulta la ejecución del contrato de manera baja. Aplicando medidas mínimas se puede lograr el objeto contractual</t>
  </si>
  <si>
    <t>Afecta la ejecución del contrato sin alterar el beneficio para las partes</t>
  </si>
  <si>
    <t>Obstruye la ejecución del contrato sustancialmente pero aún así permite la consecución del objeto contractual</t>
  </si>
  <si>
    <t>Perturba la ejecución del contrato de manera grave imposibilitando la consecución del objeto contractual</t>
  </si>
  <si>
    <t>MATRIZ DE RIESGOS - PROCESOS DE CONTRATACIÓN ESU</t>
  </si>
  <si>
    <t>MATRIZ DE RIESGOS</t>
  </si>
  <si>
    <t>1 - Raro</t>
  </si>
  <si>
    <t>2 -  Improbable</t>
  </si>
  <si>
    <t>3 - Posible</t>
  </si>
  <si>
    <t>4 - Probable</t>
  </si>
  <si>
    <t>5 - Casi seguro</t>
  </si>
  <si>
    <t>1- Insignificante</t>
  </si>
  <si>
    <t>2- Menor</t>
  </si>
  <si>
    <t>3- Moderado</t>
  </si>
  <si>
    <t>4- Mayor</t>
  </si>
  <si>
    <t>5- Catastrófico</t>
  </si>
  <si>
    <t>Puede ocurrir excepcionalmente</t>
  </si>
  <si>
    <t>Puede ocurrir ocasionalmente</t>
  </si>
  <si>
    <t>Puede ocurrir en cualquier momento futuro</t>
  </si>
  <si>
    <t>Probablemente va a ocurrir</t>
  </si>
  <si>
    <t>Ocurre en la mayoría de circunstancias</t>
  </si>
  <si>
    <t>Obstruye la ejecución del contrato de manera intrascendente</t>
  </si>
  <si>
    <t xml:space="preserve">SEGUIMIENTO </t>
  </si>
  <si>
    <t>Realización incompleta o inoportuna de estudios de mercado</t>
  </si>
  <si>
    <t>Liquidación</t>
  </si>
  <si>
    <t>No concurrencia del contratista para suscribir el documento de liquidación</t>
  </si>
  <si>
    <t>1. Documentación del trámite para la suscripción de la liquidación
2. Liquidación unilateral</t>
  </si>
  <si>
    <t>Externa
Interna</t>
  </si>
  <si>
    <t>Disparidad en el cruce de cuentas y obligaciones pendientes al momento de la liquidación</t>
  </si>
  <si>
    <t>De conformidad con lo establecido en el articulo 43 del Acuerdo 55 de 2014, corresponderá al supervisor de cada contrato conocer la matriz de riesgos que se elabore para cada contratación y en tal medida deberá hacer un seguimiento estricto a fin de evitar la materialización de los riesgos consignados en ésta y advertir sobre la posible configuración de otros riesgos no tipificados.</t>
  </si>
  <si>
    <t>Sobre ejecución por parte del contratista en el desarrollo de sus obligaciones</t>
  </si>
  <si>
    <t>Incumplimiento de la publicación del contrato</t>
  </si>
  <si>
    <t>Falta de conocimiento de los potenciales proponentes sobre la convocatoria de contratación</t>
  </si>
  <si>
    <t>Reducir el riesgo</t>
  </si>
  <si>
    <t>Operacional</t>
  </si>
  <si>
    <t>Selección de oferentes  que no cumplan con la totalidad de los requisitos habilitantes o se encuentren incursos en alguna inhabilidad o incompatibilidad</t>
  </si>
  <si>
    <t>Corrupción</t>
  </si>
  <si>
    <t>de la Naturaleza</t>
  </si>
  <si>
    <t>Financiero</t>
  </si>
  <si>
    <t>Sobrefacturacion</t>
  </si>
  <si>
    <t>1. Revisión detallada e integral del objeto del proceso 
2. Revisión y aprobación por parte de las áreas correspondientes de las diferentes variables involucradas
3. Validación de datos históricos y aprendizaje de eventos anteriores para la fijación de requisitos.</t>
  </si>
  <si>
    <t>Cantidad resultante de oferentes elegibles menor a lo exigido en el Reglamento de Contratación</t>
  </si>
  <si>
    <t>1. Elaboración clara y coherente del documento contractual de conformidad con las especificaciones solicitadas en los pliegos de contratación, adendas y  estudios previos
2. Verificación y validación de la Secretaría General u otras áreas de interés</t>
  </si>
  <si>
    <t>1. Seguimiento y control por parte del supervisor de la ESU
2. Comunicación clara y efectiva acerca de todas las obligaciones del contrato
3. Respaldo de garantías al contrato y notificación a aseguradoras.</t>
  </si>
  <si>
    <t xml:space="preserve">1.Seguimiento y control por parte del supervisor y de las áreas de Apoyo en la ESU.
2. Claridad en la redacción de las cláusulas del Contrato
</t>
  </si>
  <si>
    <t>Perdida o deterioro de los vehículos o motocicletas por sinisestros dentro de las instalaciones del aliado proveedor</t>
  </si>
  <si>
    <t>1. Aplicación Poliza de responsabilidad civil extracontractual.                                       2. Seguimiento por parte de la ESU</t>
  </si>
  <si>
    <t xml:space="preserve">Retrasos en la prestacion del servicio de abastecimiento  </t>
  </si>
  <si>
    <t>Utilizacion de combustibles que no cumplan las especificaciones tecnicas requeridas</t>
  </si>
  <si>
    <t>1. Seguimiento y control por parte del supervisor de la ESU.                               2. Comunicación clara y efectiva acerca de todas las obligaciones del contrato. 3. Aplicación de pólizas de calidad</t>
  </si>
  <si>
    <t xml:space="preserve">Retrasos en el pago a los Proveedores </t>
  </si>
  <si>
    <t>Inadecuada formulación de pliegos de contratación</t>
  </si>
  <si>
    <t>5</t>
  </si>
  <si>
    <t>20</t>
  </si>
  <si>
    <t>Favorecimiento a proveedores en la etapa de selección.</t>
  </si>
  <si>
    <t>1. Revisión histórico de procesos anteriores
2. Revisión de los históricos de requerimientos de los clientes
3.Revisión y validación de las variables  jurídicas, financieras y técnicas por parte de las áreas correspondientes</t>
  </si>
  <si>
    <t xml:space="preserve">1. Realización de referenciamiento de precios y consulta de bases de datos entidades gubernamentales 2. Actualización permanente de la información consignada-monitoreo mensual 
</t>
  </si>
  <si>
    <t xml:space="preserve">1. Claridad en los pliegos de contratación 2. Respuesta oportuna a las observaciones presentas por los proponentes en la etapa de publicación. 3. Publicación suficiente del proceso </t>
  </si>
  <si>
    <t>1. Claridad en las especificaciones solicitadas en los pliegos de contratación y estudios previos
2. Verificación y validación con la Secretaría General y compañías aseguradoras</t>
  </si>
  <si>
    <t>1. Cumplimiento de los términos estipulados en la ley, SECOP, y en el Reglamento de Contratación
2. Firma oportuna de los contratos</t>
  </si>
  <si>
    <t>1. Seguimiento y control por parte del supervisor de la ESU
2. Comunicación constante entre el supervisor y el cliente y entre el supervisor y el proveedor. 3. Documentación de los eventos y novedades</t>
  </si>
  <si>
    <t>1. Seguimiento y control por parte del supervisor de la ESU con base en valores y volumenes consumidos.                                   2. Comunicación constante entre el supervisor y el cliente y entre el supervisor y el proveedor</t>
  </si>
  <si>
    <t>1. Seguimiento y control por parte del supervisor de la ESU.      2. Comunicación al Proveedor de eventos en forma clara referida a las obligaciones del contrato. 3. Evaluación del proveedor y aplicación de pólizas.</t>
  </si>
  <si>
    <t>1. Definición de cláusulas coherentes en los convenios con la administración de los recursos y la forma de pago del contratista
2. Oportuna gestión de cobro de los recursos a administrar
3. Comunicación permanente y efectiva entre las áreas comercial, financiera-cartera y de ejecución</t>
  </si>
  <si>
    <t>1. Seguimiento y control por parte del supervisor de la ESU
2. Gestión documental adecuada
3. Disposición de cláusulas claras en el documento contractual. 4. Redacción, revisión y suscripción oportuna de documentos soportes-actas</t>
  </si>
  <si>
    <t>SELECCIÓN DE ESTACIONES DE SERVICIOS EN LA  ZONA 7-CORREGIMIENTOS SAN CRISTOBAL O PALMITAS, PARA ATENDER CLIENTES DE LA ESU EN  LA DISTRIBUCIÓN DE COMBUSTIBLES LIQUIDOS DERIVADOS DEL PETROLEO.</t>
  </si>
  <si>
    <t xml:space="preserve">1. Publicación en el portal de contratación de la ESU  
2. Envío de información a gremios del sector de hidrocarburos 3. Invitación a participar a posibles interesados </t>
  </si>
  <si>
    <t>Declaratoria de desierto del proceso de Solicitud Privada</t>
  </si>
  <si>
    <t>1. Verificación de la documentación aportada
2. Estricto cumplimiento en la evalaución a los pliegos de contratación y del Reglamento  de Contratación
3. Verificación y validación por parte de las áreas que conforman el comité de evaluación</t>
  </si>
  <si>
    <t>1. Publicación en el portal de contratación de la ESU 
2. Redacción de Pliegos con soporte en áreas de la empresa
3. Invitación a participar a gremios relacionados. 4. Respuesta oportuna a las inquietudes de los proponentes</t>
  </si>
  <si>
    <t>1. Revisión de las propuestas en apego a los pliegos por parte del comité de evalaución de ofertas. 2.Revisión por parte del Comité Asesor de Contratación.</t>
  </si>
  <si>
    <t>1,2,6,9,18</t>
  </si>
  <si>
    <t>3,4,7,10,12,14,15,16,19</t>
  </si>
  <si>
    <t>8,13</t>
  </si>
  <si>
    <t>11,21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</si>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</sst>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8.5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78A21"/>
        <bgColor indexed="64"/>
      </patternFill>
    </fill>
    <fill>
      <patternFill patternType="solid">
        <fgColor rgb="FFF89D42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0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textRotation="90"/>
    </xf>
    <xf numFmtId="0" fontId="2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/>
    </xf>
    <xf numFmtId="0" fontId="8" fillId="0" borderId="0" xfId="0" applyFont="1"/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Border="1"/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 textRotation="90"/>
    </xf>
    <xf numFmtId="0" fontId="2" fillId="0" borderId="8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10" fillId="10" borderId="1" xfId="0" applyFont="1" applyFill="1" applyBorder="1" applyAlignment="1">
      <alignment horizontal="center" vertical="center" wrapText="1"/>
    </xf>
    <xf numFmtId="0" fontId="10" fillId="0" borderId="0" xfId="0" applyFont="1" applyBorder="1"/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Border="1"/>
    <xf numFmtId="0" fontId="2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49" fontId="1" fillId="6" borderId="1" xfId="1" applyNumberFormat="1" applyFont="1" applyFill="1" applyBorder="1" applyAlignment="1">
      <alignment horizontal="center" vertical="center" wrapText="1"/>
    </xf>
    <xf numFmtId="49" fontId="1" fillId="5" borderId="1" xfId="1" applyNumberFormat="1" applyFont="1" applyFill="1" applyBorder="1" applyAlignment="1">
      <alignment horizontal="center" vertical="center" wrapText="1"/>
    </xf>
    <xf numFmtId="49" fontId="1" fillId="4" borderId="1" xfId="1" applyNumberFormat="1" applyFont="1" applyFill="1" applyBorder="1" applyAlignment="1">
      <alignment horizontal="center" vertical="center" wrapText="1"/>
    </xf>
    <xf numFmtId="49" fontId="1" fillId="6" borderId="1" xfId="1" applyNumberFormat="1" applyFont="1" applyFill="1" applyBorder="1" applyAlignment="1">
      <alignment horizontal="center" vertical="center"/>
    </xf>
    <xf numFmtId="49" fontId="1" fillId="4" borderId="1" xfId="1" applyNumberFormat="1" applyFont="1" applyFill="1" applyBorder="1" applyAlignment="1">
      <alignment horizontal="center" vertical="center"/>
    </xf>
    <xf numFmtId="49" fontId="1" fillId="5" borderId="1" xfId="1" applyNumberFormat="1" applyFont="1" applyFill="1" applyBorder="1" applyAlignment="1">
      <alignment horizontal="center" vertical="center"/>
    </xf>
    <xf numFmtId="49" fontId="1" fillId="9" borderId="1" xfId="1" applyNumberFormat="1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 textRotation="90"/>
    </xf>
    <xf numFmtId="0" fontId="6" fillId="0" borderId="9" xfId="0" applyFont="1" applyBorder="1" applyAlignment="1">
      <alignment horizontal="center" vertical="center" textRotation="90"/>
    </xf>
    <xf numFmtId="0" fontId="6" fillId="0" borderId="8" xfId="0" applyFont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9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11" borderId="7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F89D42"/>
      <color rgb="FFFFFF00"/>
      <color rgb="FFFFC000"/>
      <color rgb="FFFF3300"/>
      <color rgb="FFFF9900"/>
      <color rgb="FFFFFF66"/>
      <color rgb="FF33CC33"/>
      <color rgb="FF009900"/>
      <color rgb="FFFF6600"/>
      <color rgb="FFF78A2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291582</xdr:colOff>
      <xdr:row>1</xdr:row>
      <xdr:rowOff>72702</xdr:rowOff>
    </xdr:from>
    <xdr:to>
      <xdr:col>4</xdr:col>
      <xdr:colOff>1297538</xdr:colOff>
      <xdr:row>4</xdr:row>
      <xdr:rowOff>188318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133" y="267090"/>
          <a:ext cx="1618277" cy="6987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ruizs\Documents\Administraci&#243;n%20de%20Riesgos%20ESUv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idades"/>
      <sheetName val="list"/>
      <sheetName val="Diagnostico"/>
      <sheetName val="Avance"/>
      <sheetName val="Cronog"/>
      <sheetName val="Modelo Matriz"/>
      <sheetName val="BD"/>
      <sheetName val="Inicio"/>
      <sheetName val="Corrup"/>
      <sheetName val="Matriz Iris"/>
      <sheetName val="Riesgos"/>
      <sheetName val="ESU"/>
      <sheetName val="Comb"/>
      <sheetName val="Contr"/>
      <sheetName val="Motos"/>
      <sheetName val="Log"/>
      <sheetName val="SIS"/>
      <sheetName val="Vig"/>
      <sheetName val="Vig. SAP"/>
      <sheetName val="Pto"/>
      <sheetName val="Cont"/>
      <sheetName val="Tesor"/>
      <sheetName val="Liq. Conv"/>
      <sheetName val="Inf. Física"/>
      <sheetName val="Inf. Tecn"/>
      <sheetName val="CID"/>
      <sheetName val="G. Hum"/>
      <sheetName val="C.I."/>
      <sheetName val="S. Gral."/>
      <sheetName val="Comercial"/>
      <sheetName val="Com"/>
      <sheetName val="AV"/>
      <sheetName val="Hoja1"/>
      <sheetName val="M"/>
    </sheetNames>
    <sheetDataSet>
      <sheetData sheetId="0">
        <row r="5">
          <cell r="B5" t="str">
            <v>Estratégico</v>
          </cell>
          <cell r="C5" t="str">
            <v>Raro</v>
          </cell>
          <cell r="D5" t="str">
            <v>Insignificante</v>
          </cell>
          <cell r="F5" t="str">
            <v>Combustibles</v>
          </cell>
        </row>
        <row r="6">
          <cell r="B6" t="str">
            <v>Corrupción</v>
          </cell>
          <cell r="C6" t="str">
            <v>Improbable</v>
          </cell>
          <cell r="D6" t="str">
            <v>Menor</v>
          </cell>
        </row>
        <row r="7">
          <cell r="B7" t="str">
            <v>Reputacional</v>
          </cell>
          <cell r="C7" t="str">
            <v>Posible</v>
          </cell>
          <cell r="D7" t="str">
            <v>Moderado</v>
          </cell>
        </row>
        <row r="8">
          <cell r="B8" t="str">
            <v>De cumplimiento</v>
          </cell>
          <cell r="C8" t="str">
            <v>Probable</v>
          </cell>
          <cell r="D8" t="str">
            <v>Mayor</v>
          </cell>
        </row>
        <row r="9">
          <cell r="B9" t="str">
            <v>Operativo</v>
          </cell>
          <cell r="C9" t="str">
            <v>Casi Seguro</v>
          </cell>
          <cell r="D9" t="str">
            <v>Catastrófico</v>
          </cell>
        </row>
        <row r="10">
          <cell r="B10" t="str">
            <v>Financiero</v>
          </cell>
        </row>
        <row r="11">
          <cell r="B11" t="str">
            <v>Jurídico</v>
          </cell>
        </row>
        <row r="12">
          <cell r="B12" t="str">
            <v>Infraestructura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tabSelected="1" topLeftCell="A37" zoomScale="80" zoomScaleNormal="80" workbookViewId="0">
      <selection activeCell="I41" sqref="I41"/>
    </sheetView>
  </sheetViews>
  <sheetFormatPr baseColWidth="10" defaultRowHeight="15" x14ac:dyDescent="0.2"/>
  <cols>
    <col min="1" max="1" width="1.85546875" style="1" customWidth="1"/>
    <col min="2" max="2" width="4.140625" style="1" customWidth="1"/>
    <col min="3" max="3" width="5.85546875" style="34" customWidth="1"/>
    <col min="4" max="4" width="9.140625" style="1" customWidth="1"/>
    <col min="5" max="5" width="31.42578125" style="5" customWidth="1"/>
    <col min="6" max="6" width="16.85546875" style="6" customWidth="1"/>
    <col min="7" max="8" width="16.85546875" style="7" customWidth="1"/>
    <col min="9" max="9" width="16.85546875" style="1" customWidth="1"/>
    <col min="10" max="10" width="21.85546875" style="1" customWidth="1"/>
    <col min="11" max="11" width="16.85546875" style="1" customWidth="1"/>
    <col min="12" max="12" width="17.85546875" style="1" customWidth="1"/>
    <col min="13" max="13" width="33.28515625" style="5" customWidth="1"/>
    <col min="14" max="16384" width="11.42578125" style="1"/>
  </cols>
  <sheetData>
    <row r="2" spans="1:21" ht="15" customHeight="1" x14ac:dyDescent="0.2">
      <c r="C2" s="76"/>
      <c r="D2" s="77"/>
      <c r="E2" s="78"/>
      <c r="F2" s="91" t="s">
        <v>33</v>
      </c>
      <c r="G2" s="92"/>
      <c r="H2" s="92"/>
      <c r="I2" s="92"/>
      <c r="J2" s="92"/>
      <c r="K2" s="92"/>
      <c r="L2" s="92"/>
      <c r="M2" s="93"/>
    </row>
    <row r="3" spans="1:21" ht="15" customHeight="1" x14ac:dyDescent="0.2">
      <c r="C3" s="79"/>
      <c r="D3" s="80"/>
      <c r="E3" s="81"/>
      <c r="F3" s="94"/>
      <c r="G3" s="95"/>
      <c r="H3" s="95"/>
      <c r="I3" s="95"/>
      <c r="J3" s="95"/>
      <c r="K3" s="95"/>
      <c r="L3" s="95"/>
      <c r="M3" s="96"/>
    </row>
    <row r="4" spans="1:21" ht="15" customHeight="1" x14ac:dyDescent="0.2">
      <c r="C4" s="79"/>
      <c r="D4" s="80"/>
      <c r="E4" s="81"/>
      <c r="F4" s="94"/>
      <c r="G4" s="95"/>
      <c r="H4" s="95"/>
      <c r="I4" s="95"/>
      <c r="J4" s="95"/>
      <c r="K4" s="95"/>
      <c r="L4" s="95"/>
      <c r="M4" s="96"/>
    </row>
    <row r="5" spans="1:21" ht="15" customHeight="1" x14ac:dyDescent="0.2">
      <c r="C5" s="82"/>
      <c r="D5" s="83"/>
      <c r="E5" s="84"/>
      <c r="F5" s="97"/>
      <c r="G5" s="98"/>
      <c r="H5" s="98"/>
      <c r="I5" s="98"/>
      <c r="J5" s="98"/>
      <c r="K5" s="98"/>
      <c r="L5" s="98"/>
      <c r="M5" s="99"/>
    </row>
    <row r="6" spans="1:21" ht="11.25" customHeight="1" x14ac:dyDescent="0.2">
      <c r="M6" s="1"/>
    </row>
    <row r="7" spans="1:21" s="11" customFormat="1" ht="33" customHeight="1" x14ac:dyDescent="0.2">
      <c r="C7" s="88" t="s">
        <v>26</v>
      </c>
      <c r="D7" s="89"/>
      <c r="E7" s="90"/>
      <c r="F7" s="100" t="s">
        <v>94</v>
      </c>
      <c r="G7" s="101"/>
      <c r="H7" s="101"/>
      <c r="I7" s="101"/>
      <c r="J7" s="101"/>
      <c r="K7" s="101"/>
      <c r="L7" s="101"/>
      <c r="M7" s="102"/>
    </row>
    <row r="8" spans="1:21" s="11" customFormat="1" ht="8.25" customHeight="1" x14ac:dyDescent="0.2">
      <c r="B8" s="45"/>
      <c r="C8" s="29"/>
      <c r="D8" s="20"/>
      <c r="E8" s="29"/>
      <c r="F8" s="17"/>
      <c r="G8" s="17"/>
      <c r="H8" s="17"/>
      <c r="I8" s="17"/>
      <c r="J8" s="17"/>
      <c r="K8" s="17"/>
      <c r="L8" s="17"/>
      <c r="M8" s="17"/>
    </row>
    <row r="9" spans="1:21" s="11" customFormat="1" ht="15" customHeight="1" x14ac:dyDescent="0.25">
      <c r="A9" s="45"/>
      <c r="B9" s="41"/>
      <c r="C9" s="44"/>
      <c r="D9" s="44"/>
      <c r="E9" s="16"/>
      <c r="F9" s="17"/>
      <c r="G9" s="17"/>
      <c r="H9" s="17"/>
      <c r="I9" s="17"/>
      <c r="J9" s="17"/>
      <c r="K9" s="17"/>
      <c r="L9" s="17"/>
      <c r="M9" s="17"/>
    </row>
    <row r="10" spans="1:21" s="11" customFormat="1" ht="7.5" customHeight="1" x14ac:dyDescent="0.25">
      <c r="C10" s="35"/>
      <c r="D10" s="18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s="19" customFormat="1" ht="12.75" customHeight="1" x14ac:dyDescent="0.2">
      <c r="B11" s="67" t="s">
        <v>27</v>
      </c>
      <c r="C11" s="67" t="s">
        <v>10</v>
      </c>
      <c r="D11" s="67" t="s">
        <v>14</v>
      </c>
      <c r="E11" s="69" t="s">
        <v>7</v>
      </c>
      <c r="F11" s="67" t="s">
        <v>6</v>
      </c>
      <c r="G11" s="67" t="s">
        <v>5</v>
      </c>
      <c r="H11" s="67" t="s">
        <v>4</v>
      </c>
      <c r="I11" s="69" t="s">
        <v>3</v>
      </c>
      <c r="J11" s="69" t="s">
        <v>28</v>
      </c>
      <c r="K11" s="69" t="s">
        <v>2</v>
      </c>
      <c r="L11" s="69" t="s">
        <v>1</v>
      </c>
      <c r="M11" s="69" t="s">
        <v>17</v>
      </c>
    </row>
    <row r="12" spans="1:21" s="19" customFormat="1" ht="12.75" customHeight="1" x14ac:dyDescent="0.2">
      <c r="B12" s="68"/>
      <c r="C12" s="68"/>
      <c r="D12" s="68"/>
      <c r="E12" s="70"/>
      <c r="F12" s="68"/>
      <c r="G12" s="68"/>
      <c r="H12" s="68"/>
      <c r="I12" s="70"/>
      <c r="J12" s="70"/>
      <c r="K12" s="70"/>
      <c r="L12" s="70"/>
      <c r="M12" s="70"/>
    </row>
    <row r="13" spans="1:21" ht="105.75" customHeight="1" x14ac:dyDescent="0.2">
      <c r="B13" s="31">
        <v>1</v>
      </c>
      <c r="C13" s="75" t="s">
        <v>11</v>
      </c>
      <c r="D13" s="2" t="s">
        <v>16</v>
      </c>
      <c r="E13" s="9" t="s">
        <v>0</v>
      </c>
      <c r="F13" s="58" t="s">
        <v>63</v>
      </c>
      <c r="G13" s="59">
        <v>1</v>
      </c>
      <c r="H13" s="59">
        <v>3</v>
      </c>
      <c r="I13" s="2">
        <f>+G13+H13</f>
        <v>4</v>
      </c>
      <c r="J13" s="10" t="str">
        <f>+IF(I13=0,"",IF(I13=1,"",IF(I13=2,"Riesgo Bajo",IF(I13=3,"Riesgo Bajo",IF(I13=4,"Riesgo Bajo",IF(I13=5,"Riesgo Medio",IF(I13=6,"Riesgo Alto",IF(I13=7,"Riesgo Alto",IF(I13=8,"Riesgo Extremo",IF(I13=9,"Riesgo Extremo",IF(I13=10,"Riesgo Extremo")))))))))))</f>
        <v>Riesgo Bajo</v>
      </c>
      <c r="K13" s="10" t="s">
        <v>18</v>
      </c>
      <c r="L13" s="3" t="s">
        <v>62</v>
      </c>
      <c r="M13" s="4" t="s">
        <v>84</v>
      </c>
    </row>
    <row r="14" spans="1:21" ht="98.25" customHeight="1" x14ac:dyDescent="0.2">
      <c r="B14" s="31">
        <v>2</v>
      </c>
      <c r="C14" s="75"/>
      <c r="D14" s="2" t="s">
        <v>16</v>
      </c>
      <c r="E14" s="9" t="s">
        <v>52</v>
      </c>
      <c r="F14" s="58" t="s">
        <v>63</v>
      </c>
      <c r="G14" s="59">
        <v>1</v>
      </c>
      <c r="H14" s="59">
        <v>3</v>
      </c>
      <c r="I14" s="2">
        <f t="shared" ref="I14:I33" si="0">+G14+H14</f>
        <v>4</v>
      </c>
      <c r="J14" s="10" t="str">
        <f t="shared" ref="J14:J33" si="1">+IF(I14=0,"",IF(I14=1,"",IF(I14=2,"Riesgo Bajo",IF(I14=3,"Riesgo Bajo",IF(I14=4,"Riesgo Bajo",IF(I14=5,"Riesgo Medio",IF(I14=6,"Riesgo Alto",IF(I14=7,"Riesgo Alto",IF(I14=8,"Riesgo Extremo",IF(I14=9,"Riesgo Extremo",IF(I14=10,"Riesgo Extremo")))))))))))</f>
        <v>Riesgo Bajo</v>
      </c>
      <c r="K14" s="10" t="s">
        <v>18</v>
      </c>
      <c r="L14" s="3" t="s">
        <v>62</v>
      </c>
      <c r="M14" s="4" t="s">
        <v>85</v>
      </c>
    </row>
    <row r="15" spans="1:21" ht="71.25" customHeight="1" x14ac:dyDescent="0.2">
      <c r="B15" s="31">
        <v>3</v>
      </c>
      <c r="C15" s="75"/>
      <c r="D15" s="2" t="s">
        <v>16</v>
      </c>
      <c r="E15" s="9" t="s">
        <v>61</v>
      </c>
      <c r="F15" s="58" t="s">
        <v>63</v>
      </c>
      <c r="G15" s="60">
        <v>2</v>
      </c>
      <c r="H15" s="60">
        <v>3</v>
      </c>
      <c r="I15" s="2">
        <f t="shared" si="0"/>
        <v>5</v>
      </c>
      <c r="J15" s="10" t="str">
        <f t="shared" si="1"/>
        <v>Riesgo Medio</v>
      </c>
      <c r="K15" s="10" t="s">
        <v>18</v>
      </c>
      <c r="L15" s="3" t="s">
        <v>62</v>
      </c>
      <c r="M15" s="4" t="s">
        <v>95</v>
      </c>
    </row>
    <row r="16" spans="1:21" ht="108.75" customHeight="1" x14ac:dyDescent="0.2">
      <c r="B16" s="31">
        <v>4</v>
      </c>
      <c r="C16" s="75"/>
      <c r="D16" s="2" t="s">
        <v>16</v>
      </c>
      <c r="E16" s="57" t="s">
        <v>80</v>
      </c>
      <c r="F16" s="58" t="s">
        <v>63</v>
      </c>
      <c r="G16" s="60">
        <v>2</v>
      </c>
      <c r="H16" s="60">
        <v>3</v>
      </c>
      <c r="I16" s="2">
        <f t="shared" si="0"/>
        <v>5</v>
      </c>
      <c r="J16" s="10" t="str">
        <f t="shared" si="1"/>
        <v>Riesgo Medio</v>
      </c>
      <c r="K16" s="10" t="s">
        <v>18</v>
      </c>
      <c r="L16" s="3" t="s">
        <v>62</v>
      </c>
      <c r="M16" s="12" t="s">
        <v>69</v>
      </c>
    </row>
    <row r="17" spans="2:13" ht="128.25" customHeight="1" x14ac:dyDescent="0.2">
      <c r="B17" s="31">
        <v>5</v>
      </c>
      <c r="C17" s="71" t="s">
        <v>12</v>
      </c>
      <c r="D17" s="2" t="s">
        <v>16</v>
      </c>
      <c r="E17" s="48" t="s">
        <v>64</v>
      </c>
      <c r="F17" s="58" t="s">
        <v>63</v>
      </c>
      <c r="G17" s="62">
        <v>2</v>
      </c>
      <c r="H17" s="62">
        <v>4</v>
      </c>
      <c r="I17" s="2">
        <f t="shared" ref="I17" si="2">+G17+H17</f>
        <v>6</v>
      </c>
      <c r="J17" s="10" t="str">
        <f t="shared" ref="J17" si="3">+IF(I17=0,"",IF(I17=1,"",IF(I17=2,"Riesgo Bajo",IF(I17=3,"Riesgo Bajo",IF(I17=4,"Riesgo Bajo",IF(I17=5,"Riesgo Medio",IF(I17=6,"Riesgo Alto",IF(I17=7,"Riesgo Alto",IF(I17=8,"Riesgo Extremo",IF(I17=9,"Riesgo Extremo",IF(I17=10,"Riesgo Extremo")))))))))))</f>
        <v>Riesgo Alto</v>
      </c>
      <c r="K17" s="10" t="s">
        <v>18</v>
      </c>
      <c r="L17" s="3" t="s">
        <v>62</v>
      </c>
      <c r="M17" s="4" t="s">
        <v>97</v>
      </c>
    </row>
    <row r="18" spans="2:13" ht="102.75" customHeight="1" x14ac:dyDescent="0.2">
      <c r="B18" s="31">
        <v>6</v>
      </c>
      <c r="C18" s="72"/>
      <c r="D18" s="2" t="s">
        <v>15</v>
      </c>
      <c r="E18" s="4" t="s">
        <v>96</v>
      </c>
      <c r="F18" s="58" t="s">
        <v>63</v>
      </c>
      <c r="G18" s="59">
        <v>1</v>
      </c>
      <c r="H18" s="59">
        <v>3</v>
      </c>
      <c r="I18" s="2">
        <f t="shared" si="0"/>
        <v>4</v>
      </c>
      <c r="J18" s="10" t="str">
        <f t="shared" si="1"/>
        <v>Riesgo Bajo</v>
      </c>
      <c r="K18" s="10" t="s">
        <v>18</v>
      </c>
      <c r="L18" s="3" t="s">
        <v>62</v>
      </c>
      <c r="M18" s="4" t="s">
        <v>98</v>
      </c>
    </row>
    <row r="19" spans="2:13" ht="80.25" customHeight="1" x14ac:dyDescent="0.2">
      <c r="B19" s="31">
        <v>7</v>
      </c>
      <c r="C19" s="72"/>
      <c r="D19" s="2" t="s">
        <v>15</v>
      </c>
      <c r="E19" s="4" t="s">
        <v>70</v>
      </c>
      <c r="F19" s="58" t="s">
        <v>63</v>
      </c>
      <c r="G19" s="61">
        <v>2</v>
      </c>
      <c r="H19" s="61">
        <v>3</v>
      </c>
      <c r="I19" s="2">
        <f t="shared" si="0"/>
        <v>5</v>
      </c>
      <c r="J19" s="10" t="str">
        <f t="shared" si="1"/>
        <v>Riesgo Medio</v>
      </c>
      <c r="K19" s="39" t="s">
        <v>18</v>
      </c>
      <c r="L19" s="3" t="s">
        <v>62</v>
      </c>
      <c r="M19" s="4" t="s">
        <v>86</v>
      </c>
    </row>
    <row r="20" spans="2:13" ht="78" customHeight="1" x14ac:dyDescent="0.2">
      <c r="B20" s="31">
        <v>8</v>
      </c>
      <c r="C20" s="73"/>
      <c r="D20" s="46" t="s">
        <v>16</v>
      </c>
      <c r="E20" s="49" t="s">
        <v>83</v>
      </c>
      <c r="F20" s="103" t="s">
        <v>65</v>
      </c>
      <c r="G20" s="63">
        <v>1</v>
      </c>
      <c r="H20" s="63">
        <v>4</v>
      </c>
      <c r="I20" s="2">
        <f t="shared" ref="I20" si="4">+G20+H20</f>
        <v>5</v>
      </c>
      <c r="J20" s="10" t="str">
        <f t="shared" si="1"/>
        <v>Riesgo Medio</v>
      </c>
      <c r="K20" s="10" t="s">
        <v>18</v>
      </c>
      <c r="L20" s="3" t="s">
        <v>62</v>
      </c>
      <c r="M20" s="8" t="s">
        <v>99</v>
      </c>
    </row>
    <row r="21" spans="2:13" ht="83.25" customHeight="1" x14ac:dyDescent="0.2">
      <c r="B21" s="31">
        <v>9</v>
      </c>
      <c r="C21" s="72"/>
      <c r="D21" s="3" t="s">
        <v>20</v>
      </c>
      <c r="E21" s="47" t="s">
        <v>19</v>
      </c>
      <c r="F21" s="103" t="s">
        <v>63</v>
      </c>
      <c r="G21" s="59">
        <v>1</v>
      </c>
      <c r="H21" s="59">
        <v>3</v>
      </c>
      <c r="I21" s="2">
        <f t="shared" si="0"/>
        <v>4</v>
      </c>
      <c r="J21" s="10" t="str">
        <f t="shared" si="1"/>
        <v>Riesgo Bajo</v>
      </c>
      <c r="K21" s="14" t="s">
        <v>21</v>
      </c>
      <c r="L21" s="3" t="s">
        <v>62</v>
      </c>
      <c r="M21" s="4" t="s">
        <v>87</v>
      </c>
    </row>
    <row r="22" spans="2:13" ht="114" customHeight="1" x14ac:dyDescent="0.2">
      <c r="B22" s="31">
        <v>10</v>
      </c>
      <c r="C22" s="72"/>
      <c r="D22" s="3" t="s">
        <v>16</v>
      </c>
      <c r="E22" s="4" t="s">
        <v>22</v>
      </c>
      <c r="F22" s="103" t="s">
        <v>63</v>
      </c>
      <c r="G22" s="61">
        <v>2</v>
      </c>
      <c r="H22" s="61">
        <v>3</v>
      </c>
      <c r="I22" s="2">
        <f>+G22+H22</f>
        <v>5</v>
      </c>
      <c r="J22" s="10" t="str">
        <f>+IF(I22=0,"",IF(I22=1,"",IF(I22=2,"Riesgo Bajo",IF(I22=3,"Riesgo Bajo",IF(I22=4,"Riesgo Bajo",IF(I22=5,"Riesgo Medio",IF(I22=6,"Riesgo Alto",IF(I22=7,"Riesgo Alto",IF(I22=8,"Riesgo Extremo",IF(I22=9,"Riesgo Extremo",IF(I22=10,"Riesgo Extremo")))))))))))</f>
        <v>Riesgo Medio</v>
      </c>
      <c r="K22" s="14" t="s">
        <v>18</v>
      </c>
      <c r="L22" s="3" t="s">
        <v>62</v>
      </c>
      <c r="M22" s="4" t="s">
        <v>71</v>
      </c>
    </row>
    <row r="23" spans="2:13" ht="68.25" customHeight="1" x14ac:dyDescent="0.2">
      <c r="B23" s="31">
        <v>11</v>
      </c>
      <c r="C23" s="73"/>
      <c r="D23" s="3" t="s">
        <v>16</v>
      </c>
      <c r="E23" s="47" t="s">
        <v>60</v>
      </c>
      <c r="F23" s="103" t="s">
        <v>63</v>
      </c>
      <c r="G23" s="65">
        <v>2</v>
      </c>
      <c r="H23" s="65">
        <v>2</v>
      </c>
      <c r="I23" s="2">
        <f t="shared" ref="I23" si="5">+G23+H23</f>
        <v>4</v>
      </c>
      <c r="J23" s="10" t="str">
        <f t="shared" ref="J23" si="6">+IF(I23=0,"",IF(I23=1,"",IF(I23=2,"Riesgo Bajo",IF(I23=3,"Riesgo Bajo",IF(I23=4,"Riesgo Bajo",IF(I23=5,"Riesgo Medio",IF(I23=6,"Riesgo Alto",IF(I23=7,"Riesgo Alto",IF(I23=8,"Riesgo Extremo",IF(I23=9,"Riesgo Extremo",IF(I23=10,"Riesgo Extremo")))))))))))</f>
        <v>Riesgo Bajo</v>
      </c>
      <c r="K23" s="40" t="s">
        <v>18</v>
      </c>
      <c r="L23" s="3" t="s">
        <v>62</v>
      </c>
      <c r="M23" s="4" t="s">
        <v>88</v>
      </c>
    </row>
    <row r="24" spans="2:13" ht="93.75" customHeight="1" x14ac:dyDescent="0.2">
      <c r="B24" s="31">
        <v>12</v>
      </c>
      <c r="C24" s="75" t="s">
        <v>13</v>
      </c>
      <c r="D24" s="2" t="s">
        <v>15</v>
      </c>
      <c r="E24" s="4" t="s">
        <v>23</v>
      </c>
      <c r="F24" s="103" t="s">
        <v>63</v>
      </c>
      <c r="G24" s="61">
        <v>2</v>
      </c>
      <c r="H24" s="61">
        <v>3</v>
      </c>
      <c r="I24" s="2">
        <f t="shared" si="0"/>
        <v>5</v>
      </c>
      <c r="J24" s="10" t="str">
        <f t="shared" si="1"/>
        <v>Riesgo Medio</v>
      </c>
      <c r="K24" s="10" t="s">
        <v>24</v>
      </c>
      <c r="L24" s="3" t="s">
        <v>62</v>
      </c>
      <c r="M24" s="4" t="s">
        <v>72</v>
      </c>
    </row>
    <row r="25" spans="2:13" ht="97.5" customHeight="1" x14ac:dyDescent="0.2">
      <c r="B25" s="31">
        <v>13</v>
      </c>
      <c r="C25" s="75"/>
      <c r="D25" s="2" t="s">
        <v>15</v>
      </c>
      <c r="E25" s="4" t="s">
        <v>25</v>
      </c>
      <c r="F25" s="58" t="s">
        <v>66</v>
      </c>
      <c r="G25" s="64">
        <v>1</v>
      </c>
      <c r="H25" s="64">
        <v>4</v>
      </c>
      <c r="I25" s="2">
        <f t="shared" si="0"/>
        <v>5</v>
      </c>
      <c r="J25" s="10" t="str">
        <f t="shared" si="1"/>
        <v>Riesgo Medio</v>
      </c>
      <c r="K25" s="14" t="s">
        <v>21</v>
      </c>
      <c r="L25" s="3" t="s">
        <v>62</v>
      </c>
      <c r="M25" s="4" t="s">
        <v>89</v>
      </c>
    </row>
    <row r="26" spans="2:13" ht="76.5" x14ac:dyDescent="0.2">
      <c r="B26" s="31">
        <v>14</v>
      </c>
      <c r="C26" s="75"/>
      <c r="D26" s="2" t="s">
        <v>15</v>
      </c>
      <c r="E26" s="4" t="s">
        <v>59</v>
      </c>
      <c r="F26" s="58" t="s">
        <v>67</v>
      </c>
      <c r="G26" s="61">
        <v>2</v>
      </c>
      <c r="H26" s="61">
        <v>3</v>
      </c>
      <c r="I26" s="2">
        <f t="shared" si="0"/>
        <v>5</v>
      </c>
      <c r="J26" s="10" t="str">
        <f t="shared" si="1"/>
        <v>Riesgo Medio</v>
      </c>
      <c r="K26" s="14" t="s">
        <v>24</v>
      </c>
      <c r="L26" s="3" t="s">
        <v>62</v>
      </c>
      <c r="M26" s="4" t="s">
        <v>73</v>
      </c>
    </row>
    <row r="27" spans="2:13" ht="63" customHeight="1" x14ac:dyDescent="0.2">
      <c r="B27" s="31">
        <v>15</v>
      </c>
      <c r="C27" s="75"/>
      <c r="D27" s="2" t="s">
        <v>15</v>
      </c>
      <c r="E27" s="4" t="s">
        <v>74</v>
      </c>
      <c r="F27" s="58" t="s">
        <v>63</v>
      </c>
      <c r="G27" s="61">
        <v>2</v>
      </c>
      <c r="H27" s="61">
        <v>3</v>
      </c>
      <c r="I27" s="2">
        <f t="shared" si="0"/>
        <v>5</v>
      </c>
      <c r="J27" s="10" t="str">
        <f t="shared" si="1"/>
        <v>Riesgo Medio</v>
      </c>
      <c r="K27" s="14" t="s">
        <v>21</v>
      </c>
      <c r="L27" s="3" t="s">
        <v>62</v>
      </c>
      <c r="M27" s="4" t="s">
        <v>75</v>
      </c>
    </row>
    <row r="28" spans="2:13" ht="76.5" x14ac:dyDescent="0.2">
      <c r="B28" s="31">
        <v>16</v>
      </c>
      <c r="C28" s="75"/>
      <c r="D28" s="3" t="s">
        <v>20</v>
      </c>
      <c r="E28" s="4" t="s">
        <v>68</v>
      </c>
      <c r="F28" s="58" t="s">
        <v>63</v>
      </c>
      <c r="G28" s="61">
        <v>2</v>
      </c>
      <c r="H28" s="61">
        <v>3</v>
      </c>
      <c r="I28" s="2">
        <f t="shared" si="0"/>
        <v>5</v>
      </c>
      <c r="J28" s="10" t="str">
        <f t="shared" si="1"/>
        <v>Riesgo Medio</v>
      </c>
      <c r="K28" s="14" t="s">
        <v>21</v>
      </c>
      <c r="L28" s="3" t="s">
        <v>62</v>
      </c>
      <c r="M28" s="4" t="s">
        <v>90</v>
      </c>
    </row>
    <row r="29" spans="2:13" ht="95.25" customHeight="1" x14ac:dyDescent="0.2">
      <c r="B29" s="31">
        <v>17</v>
      </c>
      <c r="C29" s="75"/>
      <c r="D29" s="3" t="s">
        <v>20</v>
      </c>
      <c r="E29" s="4" t="s">
        <v>76</v>
      </c>
      <c r="F29" s="58" t="s">
        <v>63</v>
      </c>
      <c r="G29" s="10">
        <v>3</v>
      </c>
      <c r="H29" s="10">
        <v>3</v>
      </c>
      <c r="I29" s="2">
        <f t="shared" si="0"/>
        <v>6</v>
      </c>
      <c r="J29" s="10" t="str">
        <f t="shared" si="1"/>
        <v>Riesgo Alto</v>
      </c>
      <c r="K29" s="14" t="s">
        <v>24</v>
      </c>
      <c r="L29" s="3" t="s">
        <v>62</v>
      </c>
      <c r="M29" s="4" t="s">
        <v>91</v>
      </c>
    </row>
    <row r="30" spans="2:13" ht="83.25" customHeight="1" x14ac:dyDescent="0.2">
      <c r="B30" s="31">
        <v>18</v>
      </c>
      <c r="C30" s="75"/>
      <c r="D30" s="3" t="s">
        <v>20</v>
      </c>
      <c r="E30" s="4" t="s">
        <v>77</v>
      </c>
      <c r="F30" s="58" t="s">
        <v>63</v>
      </c>
      <c r="G30" s="59">
        <v>1</v>
      </c>
      <c r="H30" s="59">
        <v>3</v>
      </c>
      <c r="I30" s="2">
        <f t="shared" si="0"/>
        <v>4</v>
      </c>
      <c r="J30" s="10" t="str">
        <f t="shared" si="1"/>
        <v>Riesgo Bajo</v>
      </c>
      <c r="K30" s="14" t="s">
        <v>24</v>
      </c>
      <c r="L30" s="3" t="s">
        <v>62</v>
      </c>
      <c r="M30" s="4" t="s">
        <v>78</v>
      </c>
    </row>
    <row r="31" spans="2:13" ht="125.25" customHeight="1" x14ac:dyDescent="0.2">
      <c r="B31" s="31">
        <v>19</v>
      </c>
      <c r="C31" s="75"/>
      <c r="D31" s="3" t="s">
        <v>20</v>
      </c>
      <c r="E31" s="4" t="s">
        <v>79</v>
      </c>
      <c r="F31" s="58" t="s">
        <v>63</v>
      </c>
      <c r="G31" s="61">
        <v>2</v>
      </c>
      <c r="H31" s="61">
        <v>3</v>
      </c>
      <c r="I31" s="2">
        <f t="shared" si="0"/>
        <v>5</v>
      </c>
      <c r="J31" s="10" t="str">
        <f t="shared" si="1"/>
        <v>Riesgo Medio</v>
      </c>
      <c r="K31" s="14" t="s">
        <v>18</v>
      </c>
      <c r="L31" s="3" t="s">
        <v>62</v>
      </c>
      <c r="M31" s="4" t="s">
        <v>92</v>
      </c>
    </row>
    <row r="32" spans="2:13" ht="70.5" customHeight="1" x14ac:dyDescent="0.2">
      <c r="B32" s="31">
        <v>20</v>
      </c>
      <c r="C32" s="75" t="s">
        <v>53</v>
      </c>
      <c r="D32" s="2" t="s">
        <v>15</v>
      </c>
      <c r="E32" s="4" t="s">
        <v>54</v>
      </c>
      <c r="F32" s="13" t="s">
        <v>63</v>
      </c>
      <c r="G32" s="10">
        <v>1</v>
      </c>
      <c r="H32" s="10">
        <v>2</v>
      </c>
      <c r="I32" s="2">
        <f t="shared" si="0"/>
        <v>3</v>
      </c>
      <c r="J32" s="10" t="str">
        <f t="shared" si="1"/>
        <v>Riesgo Bajo</v>
      </c>
      <c r="K32" s="14" t="s">
        <v>24</v>
      </c>
      <c r="L32" s="3" t="s">
        <v>62</v>
      </c>
      <c r="M32" s="4" t="s">
        <v>55</v>
      </c>
    </row>
    <row r="33" spans="1:14" ht="109.5" customHeight="1" x14ac:dyDescent="0.2">
      <c r="B33" s="31">
        <v>21</v>
      </c>
      <c r="C33" s="75"/>
      <c r="D33" s="3" t="s">
        <v>56</v>
      </c>
      <c r="E33" s="4" t="s">
        <v>57</v>
      </c>
      <c r="F33" s="13" t="s">
        <v>63</v>
      </c>
      <c r="G33" s="65">
        <v>2</v>
      </c>
      <c r="H33" s="65">
        <v>2</v>
      </c>
      <c r="I33" s="2">
        <f t="shared" si="0"/>
        <v>4</v>
      </c>
      <c r="J33" s="10" t="str">
        <f t="shared" si="1"/>
        <v>Riesgo Bajo</v>
      </c>
      <c r="K33" s="14" t="s">
        <v>21</v>
      </c>
      <c r="L33" s="3" t="s">
        <v>62</v>
      </c>
      <c r="M33" s="4" t="s">
        <v>93</v>
      </c>
    </row>
    <row r="34" spans="1:14" ht="12.75" x14ac:dyDescent="0.2">
      <c r="B34" s="20"/>
      <c r="C34" s="22"/>
      <c r="D34" s="21"/>
      <c r="E34" s="23"/>
      <c r="F34" s="24"/>
      <c r="G34" s="25"/>
      <c r="H34" s="25"/>
      <c r="I34" s="21"/>
      <c r="J34" s="25"/>
      <c r="K34" s="26"/>
      <c r="L34" s="24"/>
      <c r="M34" s="23"/>
    </row>
    <row r="35" spans="1:14" ht="12.75" x14ac:dyDescent="0.2">
      <c r="A35" s="23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</row>
    <row r="36" spans="1:14" ht="15.75" x14ac:dyDescent="0.25">
      <c r="B36" s="41" t="s">
        <v>34</v>
      </c>
      <c r="C36" s="38"/>
      <c r="D36" s="20"/>
      <c r="E36" s="20"/>
      <c r="F36" s="20"/>
      <c r="G36" s="20"/>
      <c r="H36" s="20"/>
      <c r="I36" s="20"/>
      <c r="J36" s="20"/>
      <c r="K36" s="20"/>
      <c r="L36" s="20"/>
      <c r="M36" s="23"/>
    </row>
    <row r="37" spans="1:14" ht="19.5" customHeight="1" x14ac:dyDescent="0.25">
      <c r="B37" s="20"/>
      <c r="C37" s="21"/>
      <c r="D37" s="20"/>
      <c r="E37" s="20"/>
      <c r="F37" s="30"/>
      <c r="G37" s="20"/>
      <c r="H37" s="85" t="s">
        <v>8</v>
      </c>
      <c r="I37" s="86"/>
      <c r="J37" s="86"/>
      <c r="K37" s="86"/>
      <c r="L37" s="87"/>
      <c r="M37" s="20"/>
      <c r="N37" s="37"/>
    </row>
    <row r="38" spans="1:14" ht="80.25" customHeight="1" x14ac:dyDescent="0.25">
      <c r="B38" s="20"/>
      <c r="C38" s="21"/>
      <c r="D38" s="20"/>
      <c r="E38" s="20"/>
      <c r="F38" s="30"/>
      <c r="G38" s="20"/>
      <c r="H38" s="33" t="s">
        <v>50</v>
      </c>
      <c r="I38" s="33" t="s">
        <v>29</v>
      </c>
      <c r="J38" s="33" t="s">
        <v>30</v>
      </c>
      <c r="K38" s="33" t="s">
        <v>31</v>
      </c>
      <c r="L38" s="33" t="s">
        <v>32</v>
      </c>
      <c r="M38" s="20"/>
      <c r="N38" s="37"/>
    </row>
    <row r="39" spans="1:14" ht="24.75" customHeight="1" x14ac:dyDescent="0.2">
      <c r="B39" s="20"/>
      <c r="C39" s="21"/>
      <c r="D39" s="20"/>
      <c r="E39" s="20"/>
      <c r="F39" s="74" t="s">
        <v>9</v>
      </c>
      <c r="G39" s="74"/>
      <c r="H39" s="32" t="s">
        <v>40</v>
      </c>
      <c r="I39" s="32" t="s">
        <v>41</v>
      </c>
      <c r="J39" s="32" t="s">
        <v>42</v>
      </c>
      <c r="K39" s="32" t="s">
        <v>43</v>
      </c>
      <c r="L39" s="32" t="s">
        <v>44</v>
      </c>
      <c r="M39" s="36"/>
      <c r="N39" s="37"/>
    </row>
    <row r="40" spans="1:14" ht="33" customHeight="1" x14ac:dyDescent="0.2">
      <c r="B40" s="20"/>
      <c r="C40" s="21"/>
      <c r="D40" s="20"/>
      <c r="E40" s="20"/>
      <c r="F40" s="42" t="s">
        <v>45</v>
      </c>
      <c r="G40" s="27" t="s">
        <v>35</v>
      </c>
      <c r="H40" s="50"/>
      <c r="I40" s="50" t="s">
        <v>82</v>
      </c>
      <c r="J40" s="50" t="s">
        <v>100</v>
      </c>
      <c r="K40" s="51" t="s">
        <v>102</v>
      </c>
      <c r="L40" s="52"/>
      <c r="M40" s="20"/>
      <c r="N40" s="37"/>
    </row>
    <row r="41" spans="1:14" ht="33" customHeight="1" x14ac:dyDescent="0.2">
      <c r="B41" s="20"/>
      <c r="C41" s="21"/>
      <c r="D41" s="20"/>
      <c r="E41" s="20"/>
      <c r="F41" s="42" t="s">
        <v>46</v>
      </c>
      <c r="G41" s="27" t="s">
        <v>36</v>
      </c>
      <c r="H41" s="53"/>
      <c r="I41" s="53" t="s">
        <v>103</v>
      </c>
      <c r="J41" s="51" t="s">
        <v>101</v>
      </c>
      <c r="K41" s="54" t="s">
        <v>81</v>
      </c>
      <c r="L41" s="54"/>
      <c r="M41" s="20"/>
      <c r="N41" s="37"/>
    </row>
    <row r="42" spans="1:14" ht="33" customHeight="1" x14ac:dyDescent="0.2">
      <c r="B42" s="20"/>
      <c r="C42" s="21"/>
      <c r="D42" s="20"/>
      <c r="E42" s="20"/>
      <c r="F42" s="42" t="s">
        <v>47</v>
      </c>
      <c r="G42" s="27" t="s">
        <v>37</v>
      </c>
      <c r="H42" s="53"/>
      <c r="I42" s="55"/>
      <c r="J42" s="54" t="s">
        <v>104</v>
      </c>
      <c r="K42" s="54"/>
      <c r="L42" s="56"/>
      <c r="M42" s="20"/>
      <c r="N42" s="37"/>
    </row>
    <row r="43" spans="1:14" ht="33" customHeight="1" x14ac:dyDescent="0.2">
      <c r="B43" s="20"/>
      <c r="C43" s="21"/>
      <c r="D43" s="20"/>
      <c r="E43" s="20"/>
      <c r="F43" s="42" t="s">
        <v>48</v>
      </c>
      <c r="G43" s="27" t="s">
        <v>38</v>
      </c>
      <c r="H43" s="55"/>
      <c r="I43" s="54"/>
      <c r="J43" s="54"/>
      <c r="K43" s="56"/>
      <c r="L43" s="56"/>
      <c r="M43" s="20"/>
      <c r="N43" s="37"/>
    </row>
    <row r="44" spans="1:14" ht="33" customHeight="1" x14ac:dyDescent="0.2">
      <c r="B44" s="20"/>
      <c r="C44" s="21"/>
      <c r="D44" s="20"/>
      <c r="E44" s="20"/>
      <c r="F44" s="42" t="s">
        <v>49</v>
      </c>
      <c r="G44" s="27" t="s">
        <v>39</v>
      </c>
      <c r="H44" s="54"/>
      <c r="I44" s="54"/>
      <c r="J44" s="56"/>
      <c r="K44" s="56"/>
      <c r="L44" s="56"/>
      <c r="M44" s="20"/>
      <c r="N44" s="37"/>
    </row>
    <row r="45" spans="1:14" x14ac:dyDescent="0.25">
      <c r="B45" s="20"/>
      <c r="C45" s="21"/>
      <c r="D45" s="20"/>
      <c r="E45" s="20"/>
      <c r="F45" s="43"/>
      <c r="G45" s="30"/>
      <c r="H45" s="30"/>
      <c r="I45" s="30"/>
      <c r="J45" s="30"/>
      <c r="K45" s="30"/>
      <c r="L45" s="30"/>
      <c r="M45" s="20"/>
      <c r="N45" s="37"/>
    </row>
    <row r="46" spans="1:14" ht="15.75" x14ac:dyDescent="0.25">
      <c r="B46" s="28" t="s">
        <v>51</v>
      </c>
      <c r="C46" s="21"/>
      <c r="D46" s="20"/>
      <c r="E46" s="30"/>
      <c r="F46" s="30"/>
      <c r="G46" s="30"/>
      <c r="H46" s="30"/>
      <c r="I46" s="30"/>
      <c r="J46" s="30"/>
      <c r="K46" s="30"/>
      <c r="L46" s="20"/>
      <c r="M46" s="37"/>
    </row>
    <row r="47" spans="1:14" ht="12.75" x14ac:dyDescent="0.2">
      <c r="C47" s="7"/>
      <c r="E47" s="1"/>
      <c r="F47" s="1"/>
      <c r="G47" s="1"/>
      <c r="H47" s="1"/>
      <c r="L47" s="20"/>
      <c r="M47" s="37"/>
    </row>
    <row r="48" spans="1:14" s="5" customFormat="1" ht="54.75" customHeight="1" x14ac:dyDescent="0.25">
      <c r="A48" s="37"/>
      <c r="B48" s="66" t="s">
        <v>58</v>
      </c>
      <c r="C48" s="66"/>
      <c r="D48" s="66"/>
      <c r="E48" s="66"/>
      <c r="F48" s="66"/>
      <c r="G48" s="66"/>
      <c r="H48" s="66"/>
      <c r="I48" s="66"/>
      <c r="J48" s="66"/>
      <c r="K48" s="66"/>
      <c r="L48" s="37"/>
      <c r="M48" s="37"/>
    </row>
    <row r="49" spans="2:13" x14ac:dyDescent="0.2">
      <c r="L49" s="20"/>
      <c r="M49" s="37"/>
    </row>
    <row r="50" spans="2:13" x14ac:dyDescent="0.25">
      <c r="B50" s="15"/>
      <c r="C50" s="7"/>
      <c r="L50" s="20"/>
      <c r="M50" s="37"/>
    </row>
    <row r="51" spans="2:13" x14ac:dyDescent="0.2">
      <c r="L51" s="20"/>
      <c r="M51" s="37"/>
    </row>
    <row r="52" spans="2:13" x14ac:dyDescent="0.2">
      <c r="L52" s="20"/>
      <c r="M52" s="37"/>
    </row>
    <row r="53" spans="2:13" x14ac:dyDescent="0.2">
      <c r="L53" s="20"/>
      <c r="M53" s="37"/>
    </row>
    <row r="54" spans="2:13" x14ac:dyDescent="0.2">
      <c r="L54" s="20"/>
    </row>
    <row r="55" spans="2:13" x14ac:dyDescent="0.2">
      <c r="L55" s="20"/>
    </row>
  </sheetData>
  <mergeCells count="24">
    <mergeCell ref="C2:E5"/>
    <mergeCell ref="H37:L37"/>
    <mergeCell ref="J11:J12"/>
    <mergeCell ref="E11:E12"/>
    <mergeCell ref="F11:F12"/>
    <mergeCell ref="C7:E7"/>
    <mergeCell ref="D11:D12"/>
    <mergeCell ref="C11:C12"/>
    <mergeCell ref="F2:M5"/>
    <mergeCell ref="F7:M7"/>
    <mergeCell ref="B48:K48"/>
    <mergeCell ref="G11:G12"/>
    <mergeCell ref="H11:H12"/>
    <mergeCell ref="M11:M12"/>
    <mergeCell ref="K11:K12"/>
    <mergeCell ref="L11:L12"/>
    <mergeCell ref="C17:C20"/>
    <mergeCell ref="B11:B12"/>
    <mergeCell ref="I11:I12"/>
    <mergeCell ref="F39:G39"/>
    <mergeCell ref="C32:C33"/>
    <mergeCell ref="C24:C31"/>
    <mergeCell ref="C13:C16"/>
    <mergeCell ref="C21:C23"/>
  </mergeCells>
  <pageMargins left="0.7" right="0.7" top="0.75" bottom="0.75" header="0.3" footer="0.3"/>
  <pageSetup scale="3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Matriz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 Ruiz Sierra</dc:creator>
  <cp:lastModifiedBy>Jhon Jaime Tuberquia</cp:lastModifiedBy>
  <cp:lastPrinted>2015-08-20T13:55:42Z</cp:lastPrinted>
  <dcterms:created xsi:type="dcterms:W3CDTF">2014-07-15T20:06:47Z</dcterms:created>
  <dcterms:modified xsi:type="dcterms:W3CDTF">2017-02-15T14:59:19Z</dcterms:modified>
</cp:coreProperties>
</file>