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540" windowHeight="11700"/>
  </bookViews>
  <sheets>
    <sheet name="FORO ECONOMICO" sheetId="1" r:id="rId1"/>
  </sheets>
  <definedNames>
    <definedName name="_xlnm._FilterDatabase" localSheetId="0" hidden="1">'FORO ECONOMICO'!$B$5:$F$25</definedName>
  </definedNames>
  <calcPr calcId="145621"/>
</workbook>
</file>

<file path=xl/calcChain.xml><?xml version="1.0" encoding="utf-8"?>
<calcChain xmlns="http://schemas.openxmlformats.org/spreadsheetml/2006/main"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26" i="1" s="1"/>
  <c r="H27" i="1" l="1"/>
  <c r="H28" i="1" s="1"/>
</calcChain>
</file>

<file path=xl/sharedStrings.xml><?xml version="1.0" encoding="utf-8"?>
<sst xmlns="http://schemas.openxmlformats.org/spreadsheetml/2006/main" count="99" uniqueCount="67">
  <si>
    <t>ANEXO 2: Formulario de precios y cantidades</t>
  </si>
  <si>
    <t>(Utilizar papel membrete)</t>
  </si>
  <si>
    <t>EVENTO: FORO ECONÓMICO MUNDIAL</t>
  </si>
  <si>
    <t>ITEM</t>
  </si>
  <si>
    <t>FECHA DE ENTREGA</t>
  </si>
  <si>
    <t>HORA  DE ENTREGA</t>
  </si>
  <si>
    <t>TIPO</t>
  </si>
  <si>
    <t>DESCRIPCIÓN</t>
  </si>
  <si>
    <t>CANTIDAD</t>
  </si>
  <si>
    <t>VLR UNITARIO SIN  IVA</t>
  </si>
  <si>
    <t>VLR TOTAL SIN  IVA</t>
  </si>
  <si>
    <t>1</t>
  </si>
  <si>
    <t>5:00PM</t>
  </si>
  <si>
    <t>CENAS</t>
  </si>
  <si>
    <t xml:space="preserve">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Arroz (blanco, verduras, cabello de angel) (150 grs)                                                                                                                                                   Bocadillo o Panelita en empaque individual (40 gr)
Gaseosa 10 onzas                                                                      </t>
  </si>
  <si>
    <t>2</t>
  </si>
  <si>
    <t>6:00AM</t>
  </si>
  <si>
    <t xml:space="preserve"> DESAYUNOS</t>
  </si>
  <si>
    <t>Jugo en caja tetrapack x 250 ml                                                          Huevo y carne desmechada (60 grs)                                                        Pan leche (25 grs)                                                                                   Calentado de frijoles y arroz (100 grs)                                                                               Mantequilla (12-15 grs)                                                                            Galletas (20 grs)</t>
  </si>
  <si>
    <t>3</t>
  </si>
  <si>
    <t>9:00AM</t>
  </si>
  <si>
    <t>REFRIGERIOS MAÑANA</t>
  </si>
  <si>
    <t>Palo de Queso frito (120 gramos)+ Jugo en caja x 200 ml</t>
  </si>
  <si>
    <t>4</t>
  </si>
  <si>
    <t>11:00AM</t>
  </si>
  <si>
    <t>ALMUERZOS</t>
  </si>
  <si>
    <t xml:space="preserve">Chicharrón o Res a la plancha (100 grs)                                              Patacón (80 grs)                                                                                            Fríjoles (250 cc)                                                                                            Ensalada de repollo y tomate (100 grs)                                                   Arroz (blanco, verduras, cabello de angel) (150 grs)
Bocadillo o Panelita en empaque individual (40 gr)
Gaseosa 10 onzas                                                                                                                                             </t>
  </si>
  <si>
    <t>5</t>
  </si>
  <si>
    <t>3:00PM</t>
  </si>
  <si>
    <t>REFRIGERIOS TARDE</t>
  </si>
  <si>
    <t>Croissant de jamón y queso (120 gramos)+ Jugo en caja x 200 ml</t>
  </si>
  <si>
    <t>6</t>
  </si>
  <si>
    <t xml:space="preserve">Chuletas de cerdo o Espaguetis con pollo (100 grs)                                    Torta de ahuyama (80 grs)                                                                                                                                                           Arroz (blanco, verduras, cabello de angel) (150 grs)                                                                            Ensalada de repollo, zanahoria y piña (100 grs) 
Paquete galletas de chocolate x 4 unidades    
Gaseosa 10 onzas                                                                                                       </t>
  </si>
  <si>
    <t>7</t>
  </si>
  <si>
    <t>Jugo en caja tetrapack x 250 ml                                                      Loncha de queso  (15 grs)                                                                                      Salchichón 30 grs                                                                                             porción arroz (45 grs)                                                                              Mantequilla (12-15 grs)                                                                            Tostada (20 grs)</t>
  </si>
  <si>
    <t>8</t>
  </si>
  <si>
    <t>Croissant de queso (120 gramos)+ Jugo en caja x 200 ml</t>
  </si>
  <si>
    <t>9</t>
  </si>
  <si>
    <t xml:space="preserve">TIPICO:                                                                                                          Frijoles cargamanto (100 grs)
Arroz blanco (80 grs)                                                                                       Plátano maduro (2 unidades)
Carne molida (60 grs), chorizo (70 grs), chicharron  (70 grs)
Ensalada (80 grs)
Arepa (40 grs)                                                          
Bocadillo o Panelita en empaque individual (40 gr)
Gaseosa 10 onzas                                                                                         
</t>
  </si>
  <si>
    <t>10</t>
  </si>
  <si>
    <t>Almojabana (60 gramos)+ Jugo en caja x 200 ml</t>
  </si>
  <si>
    <t>11</t>
  </si>
  <si>
    <t xml:space="preserve">Sudado de cerdo (120 grs )
Papa y yuca ( 110 grs)
Tajada de maduro (60 grs)
Arroz  Blanco (150 grs)                                                                                                  Arepa (30 grs)                                                                                                   Postre (30 grs)                                                                                                              Torta de queso (50gr)
Gaseosa 10 onzas        
</t>
  </si>
  <si>
    <t>12</t>
  </si>
  <si>
    <t xml:space="preserve">Jugo en caja tetrapack x 250 ml                                                                                                                                                       Huevos revueltos con maicitos  (2 unidades)                                                                           Tajada Jamón (10 gramos)
Loncah de queso (15 gramos)                                                                                            Tostadas de pan (2 unidades)                                                                          Mermelada y mantequilla (12-15 gramos cada uno)                                                                              </t>
  </si>
  <si>
    <t>13</t>
  </si>
  <si>
    <t>Pastel hojaldrado de jamón y queso (120 gramos)+ Jugo en caja x 200 ml</t>
  </si>
  <si>
    <t>14</t>
  </si>
  <si>
    <t xml:space="preserve">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banano
Gaseosas 10 Onzas                                                                      </t>
  </si>
  <si>
    <t>15</t>
  </si>
  <si>
    <t>Pastel hojaldrado (90 gramos): Hawaiano+ Jugo en caja x 200 ml</t>
  </si>
  <si>
    <t>16</t>
  </si>
  <si>
    <t xml:space="preserve">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 
Gaseosas 10 Onzas                                                                           </t>
  </si>
  <si>
    <t>17</t>
  </si>
  <si>
    <t xml:space="preserve">Jugo en caja tetrapack x 250 ml      
Huevos revueltos con tocineta (2 unidades), 10 gramos tocineta.
Choricillos (3 unidades)
Queso blanco (35 gramos)
Arepa tela (45 gramos)
Pan tostado (15-20 gramos)
Mantequilla (12-15 gramos)
</t>
  </si>
  <si>
    <t>18</t>
  </si>
  <si>
    <t>19</t>
  </si>
  <si>
    <t>Garbanzos Guisados (200 cc)                                                                                            Carne de res a la plancha (110 grs)                                                                               Arroz con cabello de ángel (150 grs)                                                                                  Papas al perejil (80 grs)                                                                                    Fruta de temporada (60 grs)                                                                                                                  Bocadillo o Panelita en empaque individual (40 gr)                                                                                  Gaesoas 10 onzas</t>
  </si>
  <si>
    <t>20</t>
  </si>
  <si>
    <t>Pastel hojaldrado (90 gramos): Guayaba o Arequipe + Jugo en caja x 200 ml</t>
  </si>
  <si>
    <t>SUBTOTAL</t>
  </si>
  <si>
    <t>IVA</t>
  </si>
  <si>
    <t>TOTAL</t>
  </si>
  <si>
    <t xml:space="preserve">TOTAL </t>
  </si>
  <si>
    <t xml:space="preserve">VALOR TOTAL EN LETRAS: </t>
  </si>
  <si>
    <t>NOMBRE DEL PROPONENTE</t>
  </si>
  <si>
    <t>FIRMA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</si>
</sst>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14" fontId="0" fillId="0" borderId="8" xfId="0" applyNumberFormat="1" applyFill="1" applyBorder="1" applyAlignment="1">
      <alignment vertical="center" wrapText="1"/>
    </xf>
    <xf numFmtId="1" fontId="0" fillId="0" borderId="8" xfId="0" applyNumberFormat="1" applyFill="1" applyBorder="1" applyAlignment="1">
      <alignment horizontal="center" vertical="center" wrapText="1"/>
    </xf>
    <xf numFmtId="44" fontId="0" fillId="0" borderId="8" xfId="1" applyFont="1" applyFill="1" applyBorder="1" applyAlignment="1">
      <alignment vertical="center" wrapText="1"/>
    </xf>
    <xf numFmtId="44" fontId="0" fillId="0" borderId="8" xfId="0" applyNumberFormat="1" applyBorder="1" applyAlignment="1">
      <alignment vertical="center"/>
    </xf>
    <xf numFmtId="49" fontId="0" fillId="0" borderId="9" xfId="0" applyNumberFormat="1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vertical="center" wrapText="1"/>
    </xf>
    <xf numFmtId="1" fontId="0" fillId="0" borderId="9" xfId="0" applyNumberFormat="1" applyFill="1" applyBorder="1" applyAlignment="1">
      <alignment horizontal="center" vertical="center" wrapText="1"/>
    </xf>
    <xf numFmtId="44" fontId="0" fillId="0" borderId="9" xfId="1" applyFont="1" applyFill="1" applyBorder="1" applyAlignment="1">
      <alignment vertical="center" wrapText="1"/>
    </xf>
    <xf numFmtId="44" fontId="0" fillId="0" borderId="9" xfId="0" applyNumberFormat="1" applyBorder="1" applyAlignment="1">
      <alignment vertical="center"/>
    </xf>
    <xf numFmtId="14" fontId="0" fillId="0" borderId="6" xfId="0" applyNumberFormat="1" applyFill="1" applyBorder="1" applyAlignment="1">
      <alignment horizontal="center" vertical="center" wrapText="1"/>
    </xf>
    <xf numFmtId="14" fontId="0" fillId="0" borderId="6" xfId="0" applyNumberFormat="1" applyFill="1" applyBorder="1" applyAlignment="1">
      <alignment vertical="center" wrapText="1"/>
    </xf>
    <xf numFmtId="1" fontId="0" fillId="0" borderId="6" xfId="0" applyNumberFormat="1" applyFill="1" applyBorder="1" applyAlignment="1">
      <alignment horizontal="center" vertical="center" wrapText="1"/>
    </xf>
    <xf numFmtId="44" fontId="0" fillId="0" borderId="6" xfId="1" applyFont="1" applyFill="1" applyBorder="1" applyAlignment="1">
      <alignment vertical="center" wrapText="1"/>
    </xf>
    <xf numFmtId="44" fontId="0" fillId="0" borderId="6" xfId="0" applyNumberFormat="1" applyBorder="1" applyAlignment="1">
      <alignment vertical="center"/>
    </xf>
    <xf numFmtId="1" fontId="0" fillId="0" borderId="10" xfId="0" applyNumberFormat="1" applyFill="1" applyBorder="1" applyAlignment="1">
      <alignment horizontal="center" vertical="center" wrapText="1"/>
    </xf>
    <xf numFmtId="44" fontId="0" fillId="0" borderId="10" xfId="0" applyNumberFormat="1" applyBorder="1" applyAlignment="1">
      <alignment vertical="center"/>
    </xf>
    <xf numFmtId="14" fontId="0" fillId="0" borderId="10" xfId="0" applyNumberFormat="1" applyFill="1" applyBorder="1" applyAlignment="1">
      <alignment horizontal="center" vertical="center" wrapText="1"/>
    </xf>
    <xf numFmtId="14" fontId="0" fillId="0" borderId="10" xfId="0" applyNumberFormat="1" applyFill="1" applyBorder="1" applyAlignment="1">
      <alignment vertical="center" wrapText="1"/>
    </xf>
    <xf numFmtId="44" fontId="0" fillId="0" borderId="11" xfId="1" applyFont="1" applyFill="1" applyBorder="1" applyAlignment="1">
      <alignment vertical="center" wrapText="1"/>
    </xf>
    <xf numFmtId="14" fontId="0" fillId="0" borderId="8" xfId="0" applyNumberFormat="1" applyFill="1" applyBorder="1" applyAlignment="1">
      <alignment vertical="top" wrapText="1"/>
    </xf>
    <xf numFmtId="14" fontId="0" fillId="0" borderId="10" xfId="0" applyNumberFormat="1" applyFill="1" applyBorder="1" applyAlignment="1">
      <alignment vertical="top" wrapText="1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2" xfId="0" applyFont="1" applyFill="1" applyBorder="1" applyAlignment="1">
      <alignment horizontal="right"/>
    </xf>
    <xf numFmtId="44" fontId="4" fillId="3" borderId="0" xfId="0" applyNumberFormat="1" applyFont="1" applyFill="1"/>
    <xf numFmtId="0" fontId="4" fillId="3" borderId="0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abSelected="1" zoomScaleNormal="100" workbookViewId="0">
      <selection activeCell="L6" sqref="L6"/>
    </sheetView>
  </sheetViews>
  <sheetFormatPr baseColWidth="10" defaultRowHeight="15" x14ac:dyDescent="0.25"/>
  <cols>
    <col min="1" max="1" width="5.42578125" bestFit="1" customWidth="1"/>
    <col min="2" max="2" width="13.7109375" style="42" customWidth="1"/>
    <col min="3" max="3" width="13.5703125" style="42" bestFit="1" customWidth="1"/>
    <col min="4" max="4" width="12.28515625" style="42" bestFit="1" customWidth="1"/>
    <col min="5" max="5" width="29.7109375" customWidth="1"/>
    <col min="6" max="6" width="14.5703125" bestFit="1" customWidth="1"/>
    <col min="7" max="7" width="12" style="42" customWidth="1"/>
  </cols>
  <sheetData>
    <row r="1" spans="1:8" ht="18.75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">
        <v>1</v>
      </c>
      <c r="B2" s="5"/>
      <c r="C2" s="5"/>
      <c r="D2" s="5"/>
      <c r="E2" s="5"/>
      <c r="F2" s="5"/>
      <c r="G2" s="5"/>
      <c r="H2" s="6"/>
    </row>
    <row r="3" spans="1:8" x14ac:dyDescent="0.25">
      <c r="A3" s="7"/>
      <c r="B3" s="8"/>
      <c r="C3" s="8"/>
      <c r="D3" s="8"/>
      <c r="E3" s="8"/>
      <c r="F3" s="8"/>
      <c r="G3" s="8"/>
      <c r="H3" s="9"/>
    </row>
    <row r="4" spans="1:8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ht="45" x14ac:dyDescent="0.2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1" t="s">
        <v>10</v>
      </c>
    </row>
    <row r="6" spans="1:8" ht="150.75" thickBot="1" x14ac:dyDescent="0.3">
      <c r="A6" s="12" t="s">
        <v>11</v>
      </c>
      <c r="B6" s="13">
        <v>42535</v>
      </c>
      <c r="C6" s="13" t="s">
        <v>12</v>
      </c>
      <c r="D6" s="13" t="s">
        <v>13</v>
      </c>
      <c r="E6" s="14" t="s">
        <v>14</v>
      </c>
      <c r="F6" s="15">
        <v>150</v>
      </c>
      <c r="G6" s="16"/>
      <c r="H6" s="17">
        <f>G6*F6</f>
        <v>0</v>
      </c>
    </row>
    <row r="7" spans="1:8" ht="120" x14ac:dyDescent="0.25">
      <c r="A7" s="18" t="s">
        <v>15</v>
      </c>
      <c r="B7" s="19">
        <v>42536</v>
      </c>
      <c r="C7" s="19" t="s">
        <v>16</v>
      </c>
      <c r="D7" s="19" t="s">
        <v>17</v>
      </c>
      <c r="E7" s="20" t="s">
        <v>18</v>
      </c>
      <c r="F7" s="21">
        <v>150</v>
      </c>
      <c r="G7" s="22"/>
      <c r="H7" s="23">
        <f>G7*F7</f>
        <v>0</v>
      </c>
    </row>
    <row r="8" spans="1:8" ht="30.75" thickBot="1" x14ac:dyDescent="0.3">
      <c r="A8" s="12" t="s">
        <v>19</v>
      </c>
      <c r="B8" s="24">
        <v>42536</v>
      </c>
      <c r="C8" s="24" t="s">
        <v>20</v>
      </c>
      <c r="D8" s="24" t="s">
        <v>21</v>
      </c>
      <c r="E8" s="25" t="s">
        <v>22</v>
      </c>
      <c r="F8" s="26">
        <v>200</v>
      </c>
      <c r="G8" s="27"/>
      <c r="H8" s="28">
        <f>G8*F8</f>
        <v>0</v>
      </c>
    </row>
    <row r="9" spans="1:8" ht="165" x14ac:dyDescent="0.25">
      <c r="A9" s="18" t="s">
        <v>23</v>
      </c>
      <c r="B9" s="24">
        <v>42536</v>
      </c>
      <c r="C9" s="24" t="s">
        <v>24</v>
      </c>
      <c r="D9" s="24" t="s">
        <v>25</v>
      </c>
      <c r="E9" s="25" t="s">
        <v>26</v>
      </c>
      <c r="F9" s="26">
        <v>150</v>
      </c>
      <c r="G9" s="27"/>
      <c r="H9" s="28">
        <f>G9*F9</f>
        <v>0</v>
      </c>
    </row>
    <row r="10" spans="1:8" ht="30.75" thickBot="1" x14ac:dyDescent="0.3">
      <c r="A10" s="12" t="s">
        <v>27</v>
      </c>
      <c r="B10" s="24">
        <v>42536</v>
      </c>
      <c r="C10" s="24" t="s">
        <v>28</v>
      </c>
      <c r="D10" s="24" t="s">
        <v>29</v>
      </c>
      <c r="E10" s="25" t="s">
        <v>30</v>
      </c>
      <c r="F10" s="29">
        <v>200</v>
      </c>
      <c r="G10" s="27"/>
      <c r="H10" s="30">
        <f>G10*F10</f>
        <v>0</v>
      </c>
    </row>
    <row r="11" spans="1:8" ht="150.75" thickBot="1" x14ac:dyDescent="0.3">
      <c r="A11" s="18" t="s">
        <v>31</v>
      </c>
      <c r="B11" s="13">
        <v>42536</v>
      </c>
      <c r="C11" s="13" t="s">
        <v>12</v>
      </c>
      <c r="D11" s="13" t="s">
        <v>13</v>
      </c>
      <c r="E11" s="14" t="s">
        <v>32</v>
      </c>
      <c r="F11" s="15">
        <v>150</v>
      </c>
      <c r="G11" s="16"/>
      <c r="H11" s="17">
        <f>G11*F11</f>
        <v>0</v>
      </c>
    </row>
    <row r="12" spans="1:8" ht="90.75" thickBot="1" x14ac:dyDescent="0.3">
      <c r="A12" s="12" t="s">
        <v>33</v>
      </c>
      <c r="B12" s="24">
        <v>42537</v>
      </c>
      <c r="C12" s="19" t="s">
        <v>16</v>
      </c>
      <c r="D12" s="24" t="s">
        <v>17</v>
      </c>
      <c r="E12" s="25" t="s">
        <v>34</v>
      </c>
      <c r="F12" s="26">
        <v>150</v>
      </c>
      <c r="G12" s="22"/>
      <c r="H12" s="30">
        <f>G12*F12</f>
        <v>0</v>
      </c>
    </row>
    <row r="13" spans="1:8" ht="30" x14ac:dyDescent="0.25">
      <c r="A13" s="18" t="s">
        <v>35</v>
      </c>
      <c r="B13" s="31">
        <v>42537</v>
      </c>
      <c r="C13" s="24" t="s">
        <v>20</v>
      </c>
      <c r="D13" s="31" t="s">
        <v>21</v>
      </c>
      <c r="E13" s="32" t="s">
        <v>36</v>
      </c>
      <c r="F13" s="29">
        <v>200</v>
      </c>
      <c r="G13" s="27"/>
      <c r="H13" s="28">
        <f>G13*F13</f>
        <v>0</v>
      </c>
    </row>
    <row r="14" spans="1:8" ht="171" customHeight="1" thickBot="1" x14ac:dyDescent="0.3">
      <c r="A14" s="12" t="s">
        <v>37</v>
      </c>
      <c r="B14" s="24">
        <v>42537</v>
      </c>
      <c r="C14" s="24" t="s">
        <v>24</v>
      </c>
      <c r="D14" s="24" t="s">
        <v>25</v>
      </c>
      <c r="E14" s="25" t="s">
        <v>38</v>
      </c>
      <c r="F14" s="26">
        <v>150</v>
      </c>
      <c r="G14" s="27"/>
      <c r="H14" s="28">
        <f>G14*F14</f>
        <v>0</v>
      </c>
    </row>
    <row r="15" spans="1:8" ht="30" x14ac:dyDescent="0.25">
      <c r="A15" s="18" t="s">
        <v>39</v>
      </c>
      <c r="B15" s="24">
        <v>42537</v>
      </c>
      <c r="C15" s="24" t="s">
        <v>28</v>
      </c>
      <c r="D15" s="24" t="s">
        <v>29</v>
      </c>
      <c r="E15" s="25" t="s">
        <v>40</v>
      </c>
      <c r="F15" s="26">
        <v>200</v>
      </c>
      <c r="G15" s="33"/>
      <c r="H15" s="28">
        <f>G15*F15</f>
        <v>0</v>
      </c>
    </row>
    <row r="16" spans="1:8" ht="124.5" customHeight="1" thickBot="1" x14ac:dyDescent="0.3">
      <c r="A16" s="12" t="s">
        <v>41</v>
      </c>
      <c r="B16" s="13">
        <v>42537</v>
      </c>
      <c r="C16" s="13" t="s">
        <v>12</v>
      </c>
      <c r="D16" s="13" t="s">
        <v>13</v>
      </c>
      <c r="E16" s="34" t="s">
        <v>42</v>
      </c>
      <c r="F16" s="15">
        <v>150</v>
      </c>
      <c r="G16" s="16"/>
      <c r="H16" s="17">
        <f>G16*F16</f>
        <v>0</v>
      </c>
    </row>
    <row r="17" spans="1:8" ht="120" x14ac:dyDescent="0.25">
      <c r="A17" s="18" t="s">
        <v>43</v>
      </c>
      <c r="B17" s="24">
        <v>42538</v>
      </c>
      <c r="C17" s="19" t="s">
        <v>16</v>
      </c>
      <c r="D17" s="24" t="s">
        <v>17</v>
      </c>
      <c r="E17" s="25" t="s">
        <v>44</v>
      </c>
      <c r="F17" s="26">
        <v>150</v>
      </c>
      <c r="G17" s="22"/>
      <c r="H17" s="30">
        <f>G17*F17</f>
        <v>0</v>
      </c>
    </row>
    <row r="18" spans="1:8" ht="45.75" thickBot="1" x14ac:dyDescent="0.3">
      <c r="A18" s="12" t="s">
        <v>45</v>
      </c>
      <c r="B18" s="31">
        <v>42538</v>
      </c>
      <c r="C18" s="24" t="s">
        <v>20</v>
      </c>
      <c r="D18" s="31" t="s">
        <v>21</v>
      </c>
      <c r="E18" s="32" t="s">
        <v>46</v>
      </c>
      <c r="F18" s="29">
        <v>200</v>
      </c>
      <c r="G18" s="27"/>
      <c r="H18" s="28">
        <f>G18*F18</f>
        <v>0</v>
      </c>
    </row>
    <row r="19" spans="1:8" ht="120" x14ac:dyDescent="0.25">
      <c r="A19" s="18" t="s">
        <v>47</v>
      </c>
      <c r="B19" s="24">
        <v>42538</v>
      </c>
      <c r="C19" s="24" t="s">
        <v>24</v>
      </c>
      <c r="D19" s="24" t="s">
        <v>25</v>
      </c>
      <c r="E19" s="25" t="s">
        <v>48</v>
      </c>
      <c r="F19" s="26">
        <v>150</v>
      </c>
      <c r="G19" s="27"/>
      <c r="H19" s="28">
        <f>G19*F19</f>
        <v>0</v>
      </c>
    </row>
    <row r="20" spans="1:8" ht="30.75" thickBot="1" x14ac:dyDescent="0.3">
      <c r="A20" s="12" t="s">
        <v>49</v>
      </c>
      <c r="B20" s="24">
        <v>42538</v>
      </c>
      <c r="C20" s="24" t="s">
        <v>28</v>
      </c>
      <c r="D20" s="24" t="s">
        <v>29</v>
      </c>
      <c r="E20" s="25" t="s">
        <v>50</v>
      </c>
      <c r="F20" s="26">
        <v>200</v>
      </c>
      <c r="G20" s="27"/>
      <c r="H20" s="28">
        <f>G20*F20</f>
        <v>0</v>
      </c>
    </row>
    <row r="21" spans="1:8" ht="120.75" thickBot="1" x14ac:dyDescent="0.3">
      <c r="A21" s="18" t="s">
        <v>51</v>
      </c>
      <c r="B21" s="13">
        <v>42538</v>
      </c>
      <c r="C21" s="13" t="s">
        <v>12</v>
      </c>
      <c r="D21" s="13" t="s">
        <v>13</v>
      </c>
      <c r="E21" s="14" t="s">
        <v>52</v>
      </c>
      <c r="F21" s="15">
        <v>150</v>
      </c>
      <c r="G21" s="16"/>
      <c r="H21" s="17">
        <f>G21*F21</f>
        <v>0</v>
      </c>
    </row>
    <row r="22" spans="1:8" ht="124.5" customHeight="1" thickBot="1" x14ac:dyDescent="0.3">
      <c r="A22" s="12" t="s">
        <v>53</v>
      </c>
      <c r="B22" s="31">
        <v>42539</v>
      </c>
      <c r="C22" s="19" t="s">
        <v>16</v>
      </c>
      <c r="D22" s="31" t="s">
        <v>17</v>
      </c>
      <c r="E22" s="35" t="s">
        <v>54</v>
      </c>
      <c r="F22" s="29">
        <v>150</v>
      </c>
      <c r="G22" s="22"/>
      <c r="H22" s="30">
        <f>G22*F22</f>
        <v>0</v>
      </c>
    </row>
    <row r="23" spans="1:8" ht="30" x14ac:dyDescent="0.25">
      <c r="A23" s="18" t="s">
        <v>55</v>
      </c>
      <c r="B23" s="24">
        <v>42539</v>
      </c>
      <c r="C23" s="24" t="s">
        <v>20</v>
      </c>
      <c r="D23" s="24" t="s">
        <v>21</v>
      </c>
      <c r="E23" s="25" t="s">
        <v>36</v>
      </c>
      <c r="F23" s="26">
        <v>200</v>
      </c>
      <c r="G23" s="27"/>
      <c r="H23" s="28">
        <f>G23*F23</f>
        <v>0</v>
      </c>
    </row>
    <row r="24" spans="1:8" ht="150.75" thickBot="1" x14ac:dyDescent="0.3">
      <c r="A24" s="12" t="s">
        <v>56</v>
      </c>
      <c r="B24" s="24">
        <v>42539</v>
      </c>
      <c r="C24" s="24" t="s">
        <v>24</v>
      </c>
      <c r="D24" s="24" t="s">
        <v>25</v>
      </c>
      <c r="E24" s="25" t="s">
        <v>57</v>
      </c>
      <c r="F24" s="26">
        <v>150</v>
      </c>
      <c r="G24" s="27"/>
      <c r="H24" s="28">
        <f>G24*F24</f>
        <v>0</v>
      </c>
    </row>
    <row r="25" spans="1:8" ht="45.75" thickBot="1" x14ac:dyDescent="0.3">
      <c r="A25" s="18" t="s">
        <v>58</v>
      </c>
      <c r="B25" s="24">
        <v>42539</v>
      </c>
      <c r="C25" s="24" t="s">
        <v>28</v>
      </c>
      <c r="D25" s="24" t="s">
        <v>29</v>
      </c>
      <c r="E25" s="25" t="s">
        <v>59</v>
      </c>
      <c r="F25" s="26">
        <v>200</v>
      </c>
      <c r="G25" s="16"/>
      <c r="H25" s="28">
        <f>G25*F25</f>
        <v>0</v>
      </c>
    </row>
    <row r="26" spans="1:8" x14ac:dyDescent="0.25">
      <c r="A26" s="36"/>
      <c r="B26" s="37"/>
      <c r="C26" s="37"/>
      <c r="D26" s="37"/>
      <c r="E26" s="38"/>
      <c r="F26" s="39" t="s">
        <v>60</v>
      </c>
      <c r="G26" s="39"/>
      <c r="H26" s="40">
        <f>SUM(H6:H25)</f>
        <v>0</v>
      </c>
    </row>
    <row r="27" spans="1:8" x14ac:dyDescent="0.25">
      <c r="A27" s="36"/>
      <c r="B27" s="37"/>
      <c r="C27" s="37"/>
      <c r="D27" s="37"/>
      <c r="E27" s="38"/>
      <c r="F27" s="41" t="s">
        <v>61</v>
      </c>
      <c r="G27" s="41" t="s">
        <v>61</v>
      </c>
      <c r="H27" s="40">
        <f>H26*16%</f>
        <v>0</v>
      </c>
    </row>
    <row r="28" spans="1:8" x14ac:dyDescent="0.25">
      <c r="A28" s="36"/>
      <c r="B28" s="37"/>
      <c r="C28" s="37"/>
      <c r="D28" s="37"/>
      <c r="E28" s="38"/>
      <c r="F28" s="41" t="s">
        <v>62</v>
      </c>
      <c r="G28" s="41" t="s">
        <v>63</v>
      </c>
      <c r="H28" s="40">
        <f>SUM(H26:H27)</f>
        <v>0</v>
      </c>
    </row>
    <row r="33" spans="1:8" x14ac:dyDescent="0.25">
      <c r="A33" s="44" t="s">
        <v>64</v>
      </c>
      <c r="B33"/>
      <c r="C33"/>
    </row>
    <row r="34" spans="1:8" x14ac:dyDescent="0.25">
      <c r="A34" s="43"/>
      <c r="B34"/>
      <c r="C34"/>
    </row>
    <row r="35" spans="1:8" ht="15.75" thickBot="1" x14ac:dyDescent="0.3">
      <c r="A35" s="43"/>
      <c r="B35"/>
      <c r="C35" s="43"/>
    </row>
    <row r="36" spans="1:8" ht="39" customHeight="1" x14ac:dyDescent="0.25">
      <c r="A36" s="46" t="s">
        <v>65</v>
      </c>
      <c r="B36" s="47"/>
      <c r="C36" s="47"/>
      <c r="D36" s="47"/>
      <c r="E36" s="47"/>
      <c r="G36" s="45" t="s">
        <v>66</v>
      </c>
      <c r="H36" s="45"/>
    </row>
  </sheetData>
  <autoFilter ref="B5:G25"/>
  <mergeCells count="9">
    <mergeCell ref="F28:G28"/>
    <mergeCell ref="A36:E36"/>
    <mergeCell ref="G36:H36"/>
    <mergeCell ref="A1:H1"/>
    <mergeCell ref="A2:H2"/>
    <mergeCell ref="A3:H3"/>
    <mergeCell ref="A4:H4"/>
    <mergeCell ref="F26:G26"/>
    <mergeCell ref="F27:G27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FORO ECONOMICO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2016-06-10T16:34:51Z</dcterms:created>
  <dcterms:modified xsi:type="dcterms:W3CDTF">2016-06-10T16:37:57Z</dcterms:modified>
</cp:coreProperties>
</file>