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05" windowWidth="14115" windowHeight="2895"/>
  </bookViews>
  <sheets>
    <sheet name="OBRA CIVIL" sheetId="1" r:id="rId1"/>
    <sheet name="VOZ Y DATOS" sheetId="2" r:id="rId2"/>
  </sheets>
  <calcPr calcId="145621"/>
</workbook>
</file>

<file path=xl/calcChain.xml><?xml version="1.0" encoding="utf-8"?>
<calcChain xmlns="http://schemas.openxmlformats.org/spreadsheetml/2006/main">
  <c r="E162" i="2" l="1"/>
  <c r="E170" i="2" s="1"/>
  <c r="E98" i="2"/>
  <c r="E169" i="2" s="1"/>
  <c r="E62" i="2"/>
  <c r="E168" i="2" s="1"/>
  <c r="E171" i="2" s="1"/>
  <c r="E172" i="2" l="1"/>
  <c r="E173" i="2" s="1"/>
  <c r="E163" i="2"/>
  <c r="E164" i="2" s="1"/>
  <c r="E63" i="2"/>
  <c r="E99" i="2" l="1"/>
  <c r="E100" i="2" s="1"/>
  <c r="E64" i="2"/>
</calcChain>
</file>

<file path=xl/sharedStrings.xml><?xml version="1.0" encoding="utf-8"?>
<sst xmlns="http://schemas.openxmlformats.org/spreadsheetml/2006/main" count="575" uniqueCount="221">
  <si>
    <t>PRESUPUESTO Y CANTIDADES DE OBRA (02 DE MAYO DE 2016)</t>
  </si>
  <si>
    <t>TALENTO HUMANO POLICIA METROPOLITANA DEL VALLE DE ABURRA</t>
  </si>
  <si>
    <t>ITEM</t>
  </si>
  <si>
    <t>DESCRIPCIÓN</t>
  </si>
  <si>
    <t>UNIDAD</t>
  </si>
  <si>
    <t>CANTIDAD</t>
  </si>
  <si>
    <t xml:space="preserve"> V/UNITARIO </t>
  </si>
  <si>
    <t xml:space="preserve"> V/TOTAL </t>
  </si>
  <si>
    <t>Desmontes y retiros</t>
  </si>
  <si>
    <t>Retiro de división en madera y vidrio de 3,18x2,08  con marco de puerta. Incluye el retiro, cargue, transporte, botada de escombros en botaderos oficiales  y su transporte hasta la bodega o el sitio que lo indique la interventoría y todos los elementos necesarios para la ejecución de la actividad.</t>
  </si>
  <si>
    <t>Unidad</t>
  </si>
  <si>
    <t>Retiro de guardaescoba en madera. Incluye el retiro, cargue, transporte, botada de escombros en botaderos oficiales y  su transporte hasta la bodega o el sitio que lo indique la interventoría y todos los elementos necesarios para la ejecución de la actividad.</t>
  </si>
  <si>
    <t>m</t>
  </si>
  <si>
    <t>Demolición de enchapes en paredes y piso de baño, espesores entre 0.03 y 0.05 m. Incluye cargue, transporte y botada de escombros en botaderos oficiales, demolición de revoques y enchapes aplicados en el muro a demoler e instalaciones embebidas y todos los elementos necesarios para la ejecución de la actividad.</t>
  </si>
  <si>
    <t>m2</t>
  </si>
  <si>
    <t>Demolición de mampostería en ladrillo de 26 cm de espesor, incluye cargue, transporte y botada de escombros en botaderos oficiales, demolición de revoques y enchapes aplicados en el muro a demoler e instalaciones embebidas, además recuperación de los materiales aprovechables o su transporte hasta el sitio que lo indique la interventoría y todos los elementos necesarios para la ejecución de la actividad.</t>
  </si>
  <si>
    <t>Demolición de sillar en concreto  incluye cargue, transporte y botada de escombros en botaderos oficiales,, además recuperación de los materiales aprovechables o su transporte hasta el sitio que lo indique la interventoría y todos los elementos necesarios para la ejecución de la actividad.</t>
  </si>
  <si>
    <t>m3</t>
  </si>
  <si>
    <t>Retiro de aparatos sanitarios (lavamanos y sanitario y orinal), incluye el cargue, transporte, botada o recuperación de aparatos sanitarios. Incluye botada en botaderos oficiales y la recuperación de los materiales aprovechables y/o su transporte hasta la bodega o el sitio que indique la interventoría y todos los elementos necesarios para la ejecución de la actividad.</t>
  </si>
  <si>
    <t>Retiro de lámparas de techo, tomas y suich, incluye ojos de buey. Además del cargue, transporte, botada de escombros en botaderos oficiales y recuperación de los materiales aprovechables y su transporte hasta el sitio que lo indique la interventoría y todos los elementos necesarios para la ejecución de la actividad.</t>
  </si>
  <si>
    <t>Demolición piso en baldosa sobre losa, incluye el cargue, transporte y botada de escombros, la demolición del mortero de nivelación espesor máximo 0.07m, refuerzo e instalaciones embebidas. Además recuperación de los materiales aprovechables o su transporte hasta el sitio que lo indique la interventoría y todos los elementos necesarios para la ejecución de la actividad.</t>
  </si>
  <si>
    <t xml:space="preserve">Mampostería y revoque  </t>
  </si>
  <si>
    <t>Construcción de mampostería en ladrillo para revocar dos caras, espesor de  26 cm con revoque. Incluye el suministro y transporte del ladrillo, el mortero de pega 1:4 espesor max=0.015 m y todos los demás elementos necesarios para su correcta construcción y funcionamiento.</t>
  </si>
  <si>
    <t>Colocación de revoque con mortero 1:4 impermeabilizado con Sika 1 o equivalente, en muros. Incluye suministro y transporte de los materiales, fajas, ranuras, filetes, y todos los demás elementos necesarios para su correcta construcción.</t>
  </si>
  <si>
    <t>Humedad</t>
  </si>
  <si>
    <t xml:space="preserve">Reparación de humedad en techo de 7x3 m, incluye canoas, ruana, tela asfáltica y teja de barro. Incluye mortero de pega 1:5 para cada teja y todos los elementos necesarios para su correcta construcción y funcionamiento. Medido en forma horizontal. </t>
  </si>
  <si>
    <t>Global</t>
  </si>
  <si>
    <t>Pisos</t>
  </si>
  <si>
    <t xml:space="preserve">Construcción de piso en baldosa (color a definir) de grano No.1-2 de 30 x 30 cm., de primera calidad aprobada por la interventoría que cumpla la norma NTC 2849. Incluye concreto de pega y nivelación 1:3:2 de cemento, arena de concreto, agregado de 3/8" a 1/2" y aditivo plastificante en un espesor de 5 cm, suministro y transporte de la baldosa, varilla de dilatación en PVC de 5 mm x 37mm en cuadrículas de 2,10 x 2,10 m., lechada del mismo color de la baldosa, destroncada, pulida, brillada y encerada en el sitio con cera polimérica, protección de muros, puertas y desagües. Cargue, transporte y botada de material sobrante (cachaza) en botaderos oficiales. Los ensayos que se requieran serán por cuenta del contratista, y todos los elementos necesarios para la ejecución de la actividad.  Presentar muestra a la interventoría antes de la instalación. </t>
  </si>
  <si>
    <t xml:space="preserve">Construcción de zócalo recto en baldosa de grano de 0,07 a 0,10m de altura, de la misma especificación de la baldosa de piso, con aristas biseladas. Incluye suministro y transporte de los materiales, pegante de capa delgada tipo pegacor o equivalente, lechada del mismo color de la baldosa, remates, y todos los elementos necesarios para su correcta construcción.  Presentar muestra a la interventoría antes de la instalación. </t>
  </si>
  <si>
    <t>Instalaciones hidrosanitarias</t>
  </si>
  <si>
    <t>Instalación de enchape cerámico de piso de 45x45 cm, macedonia de Corona o equivalente, combinado 70% color blanco y 30% a color. Incluye suministro y transporte de los materiales, adhesivo para cerámica tipo pegacor o su equivalente, remate en varilla de PVC intermatex acolillado color blanco y todos los elementos necesarios para su correcta instalación y funcionamiento.   Presentar muestra antes de la instalación.</t>
  </si>
  <si>
    <t>Instalación de enchape cerámico de pared 35x40 cm., macedonia de Corona o equivalente, combinado 70% color blanco y 30% a color. Incluye suministro y transporte de los materiales, adhesivo para cerámica tipo pegacor o su equivalente, remate en varilla de PVC intermatex acolillado color blanco y todos los elementos necesarios para su correcta instalación y funcionamiento.  Presentar muestra antes de la instalación.</t>
  </si>
  <si>
    <t>Suministro transporte e instalación de Combo Ganamax II semipedestal bone (sanitario doble descarga, lavamanos, incrustaciones). Incluye el suministro, transporte y colocación del sanitario completo, brida de fijación, tapones con rosca para brida, silicona anti hongos, grifería completa, abasto metálico. También se incluye el transporte e instalación de lavamanos con grifería, desagüe, sifón botella, emboquillado con silicona anti hongos y todos los demás elementos necesarios para su correcta instalación y funcionamiento. Incluye mantenimiento a la red hidrosanitaria existente.</t>
  </si>
  <si>
    <t>Suministro, transporte y colocación  de orinal mediano color blanco, incluye grifería metálica, llave de abastos, sifón,  y demás elementos necesarios para su instalación</t>
  </si>
  <si>
    <t>Suministro, transporte e instalación de válvula de de bola en bronce de 1/2", de paso estándar.  Diseño con vástago inexpulsable sello de vástago ajustable, presión en frío, sin choque, incluye todo lo necesario para su correcta instalación y funcionamiento.  Con su respectiva caja y tapa de color similar al color del baldosín.</t>
  </si>
  <si>
    <t>Suministro, transporte e instalación de rejilla metálica de piso combinada aluminio/bronce de 3x2" para desagüe de 2". Incluye suministro y transporte de los materiales y todos los elementos necesarios para su correcta instalación.</t>
  </si>
  <si>
    <t xml:space="preserve">Unidad </t>
  </si>
  <si>
    <t>Suministro e instalación de salida luminaria incluye</t>
  </si>
  <si>
    <t>regata, caja, tubería mt alambre calibre N 12 interruptor normal y demás accesorios para su correcta instalación</t>
  </si>
  <si>
    <t>suministro e instalación de lámpara 60 * 60 fluorescente parabólica de empotrar, 16 celdas, balastro electrónico 120-277v thd&lt;10% certificado ul, incluye tubería, cableado y demás elementos que se requieran para su correcta instalación y funcionamiento</t>
  </si>
  <si>
    <t>unidad</t>
  </si>
  <si>
    <t>mantenimiento y reubicación de red hidrosanitaria de baño, incluye cambio de tubería, puntos hidrosanitarios e hidráulicos y demás elementos necesarios para el correcto funcionamiento</t>
  </si>
  <si>
    <t>gbl</t>
  </si>
  <si>
    <t>Muros y cielos en drywall</t>
  </si>
  <si>
    <t xml:space="preserve">Suministro, transporte y colocación de cielo raso suspendido con junta invisible placa en fibrocemento de e= 10 mm para cielos, estructura en perfiles de acero galvanizado cal 20, con refuerzo en área vertical, tornillos auto perforantes de cabeza extra plana de 1/2" y 1", junta perdida con cinta de 2" en fibra de vidrio y masilla. Incluye esquineros y tapas y todos los demás elementos necesarios para su correcta instalación y funcionamiento. Además, aplicación de pintura a base de aguas en filetes, ranuras, dilataciones con vinilo tipo 1 de primera calidad. </t>
  </si>
  <si>
    <t xml:space="preserve">Suministro, transporte y colocación de muros en drywall con placas en yeso 2 caras, con un espesor de aprox de 9 cm (ancho del perfil mas espesor de placa). Incluye estructura metálica para armado y soporte parales separados a 61 cm, perfiles esquineros, placa de drywall de 1/2", cinta en fibra de vidrio de 5 cm., tornillería de 6x1", masilla, acabado en vinilo tipo 1 (acabado tipo 4 según normas necesarias hasta obtener una superficie pareja y homogénea), y todos los demás elementos necesarios para su correcta instalación y funcionamiento.  Además aplicación de pintura a base de aguas con vinilo tipo 1 de primera calidad en filetes, ranuras, dilataciones. </t>
  </si>
  <si>
    <t>Estuco y pintura</t>
  </si>
  <si>
    <t>Colocación de estuco acrílico profesional sobre muros revocados, 3 manos mínimo, o las que sean necesarias para obtener una superficie pareja y homogénea. Incluye suministro y transporte de los materiales, ranuras, filetes, dilataciones y todos los elementos necesarios para su correcta aplicación y funcionamiento.</t>
  </si>
  <si>
    <t>Aplicación de pintura a base de agua en muros, con vinilo tipo 1 de primera calidad sobre muros revocados y/o estucados, tres manos o las necesarias hasta obtener una superficie pareja y homogénea. Incluye suministro y transporte de los materiales, resanes, ranuras, filetes, dilataciones, tapa poros en estuco plástico tipo plastes tuco o equivalente diluido en agua proporción 1:2, adecuación de la superficie a intervenir hasta obtener una superficie pareja y homogénea, color a definir según aprobación de la interventoría. Y todos los elementos necesarios para la ejecución de la actividad.</t>
  </si>
  <si>
    <t>Carpintería en madera</t>
  </si>
  <si>
    <t>Restauración de pintura por ambos lados de puertas y ventanas en madera y metálicas, incluye  cambio de vidrios según indique el interventor, además de resane, lijada, chapas, pasadores, bisagras  y todos los elementos necesarios para su reparación.</t>
  </si>
  <si>
    <t>Suministro, transporte y colocación de ventana en madera existente de 1,44x1,58, en muro en drywall, incluye resanes y todos los elementos necesarios para su correcto funcionamiento.</t>
  </si>
  <si>
    <t>Suministro, transporte y colocación de puerta de madera en triplex en oficina, ancho 0,90x2,10. Incluye marco y ala en madera, chapa de seguridad,tapaluz y todos los elementos necesarios para su correcto funcionamiento.</t>
  </si>
  <si>
    <t>Subtotal</t>
  </si>
  <si>
    <t>Administración(%)</t>
  </si>
  <si>
    <t>Utilidad (%)</t>
  </si>
  <si>
    <t>Total</t>
  </si>
  <si>
    <t>COMANDO SEGURIDAD CIUDADANA (COSEC)  POLICIA METROPOLITANA DEL VALLE DE ABURRA</t>
  </si>
  <si>
    <t xml:space="preserve"> Valor unitario  </t>
  </si>
  <si>
    <t xml:space="preserve">Desmonte de piso flotante con módulos de 60,9x60,9, incluye la estructura metálica, además del cargue, transporte y botada de escombros, Además recuperación de los materiales aprovechables o su transporte hasta el sitio que lo indique la interventoría y todos los elementos necesarios para la ejecución de la actividad.  </t>
  </si>
  <si>
    <t xml:space="preserve">Retiro de guardaescoba en madera. Incluye el retiro, cargue, transporte, botada de escombros en botaderos oficiales  y su transporte hasta la bodega o el sitio que lo indique la interventoría y todos los elementos necesarios para la ejecución de la actividad. </t>
  </si>
  <si>
    <t>desmonte de aire acondicionado, reintegrar a la entidad</t>
  </si>
  <si>
    <t>Demolición de enchapes en  piso de baño, espesores entre 0.03 y 0.05 m. Incluye cargue, transporte y botada de escombros en botaderos oficiales, demolición de revoques y enchapes aplicados en el muro a demoler e instalaciones embebidas y todos los elementos necesarios para la ejecución de la actividad.</t>
  </si>
  <si>
    <t>Retiro de cielo falso en drywall y las fajas del mismo. Incluye, placa yeso 1/2", perfilería de aluminio para soporte, chazos, ángulos.  Incluye el retiro, cargue, transporte, botada de escombros en botaderos oficiales  y su transporte hasta la bodega o el sitio que lo indique la interventoría.  Incluye el retiro de las rejillas del aire acondicionado y todos los elementos necesarios para la ejecución de la actividad.</t>
  </si>
  <si>
    <t>Retiro de muro en drywall doble cara en vano de puerta. Incluye, placa yeso 1/2", perfilería de aluminio para soporte, chazos, ángulos.  Incluye el retiro, cargue, transporte, botada de escombros en botaderos oficiales y su transporte hasta la bodega o el sitio que lo indique la interventoría y todos los elementos necesarios para la ejecución de la actividad.</t>
  </si>
  <si>
    <t>Retiro de ventana (compuesta de marco en madera con vidrio fijo de y ventana giratoria en la parte superior) y construcción de marco fijo en madera de 0,81x1,85.  Incluye botada de escombros en botaderos oficiales y recuperación de los materiales aprovechables y su transporte hasta el sitio que lo indique la interventoría. Además de la pintura, el color debe quedar igual al existente.  Y todos los elementos necesarios para la ejecución de la actividad.</t>
  </si>
  <si>
    <t>Retiro de aparatos sanitarios (lavamanos y sanitario), incluye el cargue, transporte, botada o recuperación de aparatos sanitarios. Incluye botada en botaderos oficiales y la recuperación de los materiales aprovechables y/o su transporte hasta la bodega o el sitio que indique la interventoría  Y todos los elementos necesarios para la ejecución de la actividad.</t>
  </si>
  <si>
    <t>Retiro de lámparas de techo, incluye ojos de buey, además del cargue, transporte, botada en botaderos oficiales y recuperación de los materiales aprovechables y su transporte hasta el sitio que lo indique la interventoría.  Y todos los elementos necesarios para la ejecución de la actividad.</t>
  </si>
  <si>
    <t>Suministro, transporte y colocación de piso flotante, módulos de 60x60 cm, recubrimiento laminado de alta presión antiestático micarta, niveladores en acero zincados y estructura sismoresistente "stringer" cortes pasacables con resistencia 1800 kg distribuido por m2 y todos los elementos necesarios para la ejecución de la actividad.</t>
  </si>
  <si>
    <t>Colocación de zócalo en madera tipo abarco o similar de altura 0,09 m y espesor 8 mm, con las mismas características del existente en la oficina del General.  Incluye suministro, instalación, transporte de los materiales, pintura y todo lo necesario para su correcta instalación y funcionamiento.</t>
  </si>
  <si>
    <t>Instalación de enchape cerámico de piso y muro formato 35x40 cm, color a elegir en obra incluye suministro y transporte de los materiales, adhesivo para cerámica tipo pegacor o su equivalente, remate en varilla de PVC intermatex acolillado color blanco y todos los elementos necesarios para su correcta instalación y funcionamiento.   Presentar muestra antes de la instalación.</t>
  </si>
  <si>
    <t>Suministro transporte e instalación de Combo Ganamax II semipedestal bone (sanitario doble descarga, lavamanos, incrustaciones). Incluye el suministro y transporte del sanitario completo, brida de fijación, tapones con rosca para brida, silicona anti hongos, grifería completa, abasto metálico. También se incluye el transporte e instalación de lavamanos con grifería, desagüe, sifón botella, emboquillado con silicona anti hongos y todos los demás elementos necesarios para su correcta instalación y funcionamiento. Incluye mantenimiento a la red hidrosanitaria existente.</t>
  </si>
  <si>
    <t>Suministro, transporte y colocación de cielo raso suspendido con junta invisible placa en fibrocemento de e= 10 mm. para cielos, estructura en perfiles de acero galvanizado cal 20, con refuerzo en área vertical, tornillos auto perforantes de cabeza extra plana de 1/2" y 1", junta perdida con cinta de 2" en fibra de vidrio y masilla. Incluye esquineros y tapas y todos los demás elementos necesarios para su correcta instalación y funcionamiento. Además, aplicación de pintura a base de aguas en filetes, dilataciones y ranuras con vinilo tipo 1 de primera calidad.  Se debe incluir nuevas rejillas del aire acondicionado.</t>
  </si>
  <si>
    <t xml:space="preserve">Suministro, transporte y colocación de muros en drywall con placas en yeso 2 caras, con un espesor de aprox de 9 cm (ancho del perfil más espesor de placa). Incluye estructura metálica para armado y soporte parales separados a 61 cm, perfiles esquineros, placa de drywall de 1/2", cinta en fibra de vidrio de 5 cm., tornillería de 6x1", masilla, acabado en vinilo tipo 1 hasta obtener una superficie pareja y homogénea en filetes, ranuras y dilataciones, y todos los demás elementos necesarios para su correcta instalación y funcionamiento. </t>
  </si>
  <si>
    <t>Aplicación de pintura a base de agua en muros, con vinilo tipo 1 de primera calidad sobre muros revocados y/o estucados, tres manos o las necesarias hasta obtener una superficie pareja y homogénea. Incluye suministro y transporte de los materiales, resanes, ranuras, filetes, dilataciones, tapa poros en estuco plástico tipo plastes tuco o equivalente diluido en agua proporción 1:2, adecuación de la superficie a intervenir hasta obtener una superficie pareja y homogénea, color a definir según aprobación de la interventoría.  y todos los elementos necesarios para su correcta aplicación y funcionamiento.</t>
  </si>
  <si>
    <t>Suministro, transporte e instalación de puerta en madera  tamborada color wengue, incluye marco, chapa y demás elementos para su completa instalación, la medidas verificará en obra</t>
  </si>
  <si>
    <t>Administración (%)</t>
  </si>
  <si>
    <t>Utilidad(%)</t>
  </si>
  <si>
    <t>OFICINA DE CONSTRUCCIÓN</t>
  </si>
  <si>
    <t xml:space="preserve">Retiro de guarda escoba en madera. Incluye el retiro, cargue, transporte, botada de escombros en botaderos oficiales y su transporte hasta la bodega o el sitio que lo indique la interventoría.  Y todos los elementos necesarios para la ejecución de la actividad. </t>
  </si>
  <si>
    <t>Pintura de puertas, ventanas y película antisol</t>
  </si>
  <si>
    <t>Restauración de pintura por ambos lados de puertas y ventanas en madera y metálicas, incluye  el cambio de vidrios según indique el interventor, además de resane, lijada, chapas, pasadores, bisagras  y todos los elementos necesarios para su reparación.</t>
  </si>
  <si>
    <t>Zócalo en madera</t>
  </si>
  <si>
    <t>Colocación de zócalo en madera tipo abarco o similar de altura 0,09 m y espesor 8 mm.  Incluye suministro, instalación, transporte de los materiales, pintura y todo lo necesario para su correcta instalación y funcionamiento.</t>
  </si>
  <si>
    <t>INSTALACIONES ELECTRICAS</t>
  </si>
  <si>
    <t>suministro e instalación de salida eléctrica regulada tapa color naranja, incluye cableado, tubería, cajas y demás elementos necesarios para su instalación</t>
  </si>
  <si>
    <t>Suministro e instalación de salida eléctrica normal tapa blanca,  incluye cableado, tubería, cajas y demás elementos necesarios para su instalación</t>
  </si>
  <si>
    <t>PRESUPUESTO Y CANTIDADES DE OBRA</t>
  </si>
  <si>
    <t>HABITACIÓN OFICINA DEL COMANDO (GENERAL)  POLICIA METROPOLITANA DEL VALLE DE ABURRA</t>
  </si>
  <si>
    <t xml:space="preserve"> VALOR UNITARIO </t>
  </si>
  <si>
    <t xml:space="preserve"> VALOR TOTAL </t>
  </si>
  <si>
    <t>Retiro de guarda escoba en madera. Incluye el retiro, cargue, transporte, botada de escombros en botaderos oficiales y su transporte hasta la bodega o el sitio que lo indique la interventoría. Y todos los elementos necesarios para la ejecución de la actividad.</t>
  </si>
  <si>
    <t>Demolición de mampostería en ladrillo de 26 cm de espesor, incluye cargue, transporte y botada de escombros en botaderos oficiales, demolición de revoques y enchapes aplicados en el muro a demoler e instalaciones embebidas, además recuperación de los materiales aprovechables o su transporte hasta el sitio que lo indique la interventoría. Y todos los elementos necesarios para la ejecución de la actividad.</t>
  </si>
  <si>
    <t>Pisos y zócalos</t>
  </si>
  <si>
    <t>Colocación de piso en madera laminada, tipo Elm Lake o su equivalente, calibre 8 con acabado liso, brillante y tráfico comercial alto, color igual al existente en la oficina del General. Incluye suministro y transporte de los materiales y todo lo necesario para su correcta instalación y funcionamiento.</t>
  </si>
  <si>
    <t>Colocación de zócalo en madera tipo abarco o similar de altura 0,15 m y espesor 1,5 cm, con las mismas características del existente en la oficina del General.  Incluye suministro, instalación, transporte de los materiales, pintura y todo lo necesario para su correcta instalación y funcionamiento.</t>
  </si>
  <si>
    <t>Revoque, estuco y pintura</t>
  </si>
  <si>
    <t>Colocación de revoque con mortero 1:4 en muros. Incluye suministro y transporte de los materiales, fajas, ranuras, filetes y todos los demás elementos necesarios para su correcta construcción.  Y todos los elementos necesarios para la ejecución de la actividad.</t>
  </si>
  <si>
    <t>Aplicación de pintura a base de agua en muros, con vinilo tipo 1 de primera calidad sobre muros revocados y/o estucados, tres manos o las necesarias hasta obtener una superficie pareja y homogénea. Incluye suministro y transporte de los materiales, resanes,  ranuras, filetes, dilataciones, tapa poros en estuco plástico tipo plastes tuco o equivalente diluido en agua proporción 1:2, adecuación de la superficie a intervenir hasta obtener una superficie pareja y homogénea, color a definir según aprobación de la interventoría y todos los elementos necesarios para su correcta aplicación y funcionamiento.</t>
  </si>
  <si>
    <t>Suministro, transporte y colocación de puerta de madera en oficina-habitación, ancho 0,80x2,11 m de altura. Incluye marco, ala y tapaluz en madera, chapa de seguridad, pintura color similar al color de la restauración y todos los elementos necesarios para su perfecto funcionamiento.</t>
  </si>
  <si>
    <t>Suministro, transporte e instalación de mueble para closet en roble macizo de 3x2 m², según diseño y de acuerdo a las  especificaciones técnicas por parte del supervisor, incluye pintura del mismo color de los muebles de la oficina del General y todos los demás elementos necesarios para su correcta instalación y funcionamiento.</t>
  </si>
  <si>
    <t>Suministro, transporte y colocación de vidrio sanblasting para parte superior de la puerta de ingreso a la habitación, incluye  todos los demás elementos necesarios para su correcta instalación y funcionamiento.</t>
  </si>
  <si>
    <t xml:space="preserve"> OFICINA DEL COMANDO (GENERAL)  POLICIA METROPOLITANA DEL VALLE DE ABURRA</t>
  </si>
  <si>
    <t xml:space="preserve"> PRECIO UNITARIO </t>
  </si>
  <si>
    <t xml:space="preserve"> PRECIO TOTAL </t>
  </si>
  <si>
    <t xml:space="preserve">Retiro y reinstalación de mástiles metálicos y de madera de altura 2,85 m. Incluye el retiro, cargue, transporte, botada de escombros en botaderos oficiales y la colocación en el sitio que indique la interventoría.   Incluye el reemplazo del piso en madera laminada del mismo color del existente del sitio en que se retiraron, además de todos los elementos necesarios para la correcta ejecución de la actividad. </t>
  </si>
  <si>
    <t>Retiro de aparatos sanitarios (lavamanos rectangular de 1,00x0,60x0,50   y sanitario), incluye el cargue, transporte, botada o recuperación de aparatos sanitarios. Incluye botada en botaderos oficiales y la recuperación de los materiales aprovechables y/o su transporte hasta la bodega o el sitio que indique la interventoría.   Y todos los elementos necesarios para la ejecución de la actividad.</t>
  </si>
  <si>
    <t>Retiro de espejo de 3,75x0,66 m. Incluye el retiro, cargue, transporte, botada de escombros en botaderos oficiales  y la colocación en el sitio que indique la interventoría, además de todos los elementos necesarios para su correcto retiro.</t>
  </si>
  <si>
    <t>ENCHAPES Y PISOS EN BAÑOS</t>
  </si>
  <si>
    <t>Colocación enchape boreal estructurada beige formato de 30x45 cm tipo Corona o equivalente de  para baño (línea elegante). Incluye suministro y transporte de los materiales, adhesivo para cerámica tipo pegacor o su equivalente, remate en varilla de PVC intermatex acolillado color blanco y todos los elementos necesarios para su correcta instalación y funcionamiento. Presentar muestra antes de su instalación.</t>
  </si>
  <si>
    <t>Colocación piso mancora ard cafe formato 33,8x33,8 tipo   Corona o equivalente (línea elegante) para baño. Incluye suministro y transporte de los materiales, adhesivo para cerámica tipo pegacor o su equivalente, remate en varilla de PVC intermatex acolillado color blanco y todos los elementos necesarios para su correcta instalación y funcionamiento.  Presentar muestra antes de su instalación.</t>
  </si>
  <si>
    <t>Suministro transporte e instalación de kit mueble lavamanos elegante de sobreponer Barcelona plus piso 63x48 beige, marca firplak o similar, color del mueble igual a los muebles de la oficina del General. Incluye grifería metálica monocontrol baja baumetric o similar, abasto metálico, sifón botella, emboquillado con silicona anti hongos  y  todos los demás elementos necesarios para su correcta instalación y funcionamiento.</t>
  </si>
  <si>
    <t>Instalación de sanitario elegante montecarlo o bone Novo redondo het  de corona o similar  (línea elegante), incluye el suministro y transporte del sanitario, sifón esmaltado, grifería anti sifón, anillo abierto, abasto metálico, válvula de regulación metálica con manguera flexible, brida de fijación, tapón roscado, desague pop metálico largo sin rebose marca grival o similar y todos los demás elementos necesarios para su correcta instalación y funcionamiento.</t>
  </si>
  <si>
    <t>Suministro, transporte y colocación de ducha SSB mono control referencia THAMES de corona o equivalente (línea elegante), sin salida a bañera. Incluye suministro y transporte de los materiales, regadera cromada, llave con escudo cromados, tubería agua fría, accesorios, válvula economizadora y todos los demás elementos necesarios para su correcta instalación y funcionamiento.</t>
  </si>
  <si>
    <t>Suministro, transporte y colocación de ducha eléctrica grival spa 110V referencia 734360001 o equivalente (línea elegante). Incluye suministro y transporte de los materiales,  y todos los demás elementos necesarios para su correcta instalación y funcionamiento.</t>
  </si>
  <si>
    <t>Suministro, transporte y colocación de espejo en cristal de 4mm. Incluye pulida de bordes,   además incluye marco en madera  de cedro o similar del color de los muebles de la oficina del General y todos los demás elementos necesarios para su correcta instalación y funcionamiento.</t>
  </si>
  <si>
    <t>Retiro y colocación de puerta en madera   de 0,66x2,11 m (marco y ala). Incluye el retiro, cargue, transporte, botada de escombros en botaderos oficiales y la colocación de la misma en el sitio que indique la interventoría.  Incluye todos los elementos necesarios para su correcta instalación y funcionamiento.</t>
  </si>
  <si>
    <t>Suministro, transporte y colocación de vidrio sanblasting para parte superior de la puerta principal de ingreso a la habitación, incluye soportes y todos los demás elementos necesarios para su correcta instalación y funcionamiento. Rectificar medidas.</t>
  </si>
  <si>
    <t>Tuberías presión y sanitaria</t>
  </si>
  <si>
    <t>Suministro, transporte e instalación de tubería PVC sanitaria &lt; de 4".  Incluye obra civil, botada de material, excavación y/o demolición, lleno y/o resane, limpiador, pega pvc,accesorios   y demás elementos necesarios para su correcta instalación   y funcionamiento.  Estos deberán estar correctamente pegados usando limpiador, soldadura y teflón apropiados, sin presentar fugas, fisuras o cualquier otra clase de anomalía. Se debe garantizar la correcta instalación y funcionamiento. Incluye además las perforaciones (canchas) de paredes o pisos que lo requieran  incluyendo cargue, transporte y botada de escombros en botaderos oficiales o donde indique la interventoría.</t>
  </si>
  <si>
    <t>Suministro, transporte e instalación de tubería PVC-P, RDE 9, 500 PSI, diámetro 1/2", incluye todos los accesorios en PVC de diámetro 1/2" además de los accesorios reducidos que se requieran para su correcta instalación. Estos deberán estar correctamente pegados usando limpiador, soldadura y teflón apropiados, sin presentar fugas, fisuras o cualquier otra clase de anomalía. Se debe garantizar la correcta instalación y funcionamiento. Incluye además las perforaciones (canchas) de paredes o pisos que lo requieran  incluyendo cargue, transporte y botada de escombros en botaderos oficiales o donde indique la interventoría.</t>
  </si>
  <si>
    <t>Suministro, transporte e instalación de boca sanitaria &lt; de 4".  Incluye todos los accesorios hasta el tapón prueba, (todo lo que va desde el muro hasta el sitio donde debe quedar la boca del desague).  Se pagará dicha salida hasta un recorrido máximo de tubería menor a 4 m. Para los sifones de piso y desagues de duchas si se consideran los sifones de 180 grados y codos campana espigo.  Estos deberán ser correctamente pegados usando limpiador, soldadura y teflón apropiados, sin presentar fugas, fisuras o cualquier otra clase de anomalía.  Incluye además las  perforaciones (canchas) de paredes o pisos que lo requieran incluyendo cargue, transporte y botada de escombros en los botaderos oficiales o donde lo indique la interventoría y todos los elementos necesarios para su correcto funcionamiento.</t>
  </si>
  <si>
    <t>Suministro, transporte e instalación de punto hidráulico (hasta 2m de tubería) en tubería pvc presión RDE 18 de 1/2".  Incluye todos los accesorios verticales después del último accesorio horizontal hasta el tapón prueba.  Estos deberán ser correctamente pegados usando limpiador, soldadura y teflón apropiados, sin presentar fugas, fisuras o cualquier otra clase de anomalía.  Incluye además las  perforaciones (canchas) de paredes o pisos que lo requieran incluyendo cargue, transporte y botada de escombros en los botaderos oficiales o donde lo indique la interventoría  y todos los elementos necesarios para su correcto funcionamiento.</t>
  </si>
  <si>
    <t xml:space="preserve">suministro, transporte y aplicación de revoque 1:4 sobre muros nuevos, incluye filos y dilataciones </t>
  </si>
  <si>
    <t>suministro, transporte y aplicación de estuco plástico, sobre muros nuevos</t>
  </si>
  <si>
    <t>Carpintería metálica</t>
  </si>
  <si>
    <t>Suministro, transporte y colocación de división en vidrio templado corrediza de 8 mm de espesor incoloro calidad cristal pulido y brillado, incluye soportes,  riel en aluminio,  agarradera en acero inoxidable, además de todos los elementos necesarios para la correcta ejecución.</t>
  </si>
  <si>
    <t>Suministro, transporte e instalación de mueble para closet en rh de 3x2 m², según diseño y de acuerdo a las  especificaciones técnicas por parte del supervisor, incluye pintura del mismo color de los muebles de la oficina del General y todos los demás elementos necesarios para su correcta instalación y funcionamiento.</t>
  </si>
  <si>
    <t xml:space="preserve"> Unidad </t>
  </si>
  <si>
    <t>TOTAL OBRA CIVIL</t>
  </si>
  <si>
    <t>COSEC</t>
  </si>
  <si>
    <t>DATOS</t>
  </si>
  <si>
    <t>Mt</t>
  </si>
  <si>
    <t>Un</t>
  </si>
  <si>
    <t xml:space="preserve">Tapa Troquelada </t>
  </si>
  <si>
    <t>Pach Cord 210 cm</t>
  </si>
  <si>
    <t>Face Plate</t>
  </si>
  <si>
    <t xml:space="preserve">Un </t>
  </si>
  <si>
    <t xml:space="preserve">Organizador de Cable Horizontal </t>
  </si>
  <si>
    <t>Organizador de Cable Vertical</t>
  </si>
  <si>
    <t>Rack de 2,1 Metro Abierto</t>
  </si>
  <si>
    <t>Bandeja</t>
  </si>
  <si>
    <t>Sw DGS 1510-28</t>
  </si>
  <si>
    <t>Canastilla de 30*6</t>
  </si>
  <si>
    <t>Canaleta 12*5</t>
  </si>
  <si>
    <t>Multitoma 5 Salidas</t>
  </si>
  <si>
    <t>Bandeja F.O</t>
  </si>
  <si>
    <t>Tapa Ciega</t>
  </si>
  <si>
    <t>Certificación UTP</t>
  </si>
  <si>
    <t>Accesorios</t>
  </si>
  <si>
    <t>ENERGIA NORMAL</t>
  </si>
  <si>
    <t>DESCRIPCION</t>
  </si>
  <si>
    <t>Cable No.4</t>
  </si>
  <si>
    <t>DPS Tipo 1+2</t>
  </si>
  <si>
    <t>Terminal No.4</t>
  </si>
  <si>
    <t>Tubo EMT de 2"</t>
  </si>
  <si>
    <t>Unión EMT de 2"</t>
  </si>
  <si>
    <t>Adaptador 2"</t>
  </si>
  <si>
    <t>Grapa 2"</t>
  </si>
  <si>
    <t>Caja Metálica 30*30*15</t>
  </si>
  <si>
    <t>Tablero trifásico de 18 con espacio totalizador</t>
  </si>
  <si>
    <t>Totalizador 70 amp</t>
  </si>
  <si>
    <t>Cable No.12</t>
  </si>
  <si>
    <t>Toma Leviton</t>
  </si>
  <si>
    <t>Mts</t>
  </si>
  <si>
    <t>Breaker 20 amp</t>
  </si>
  <si>
    <t>Tapa Troquelada</t>
  </si>
  <si>
    <t>ENERGIA REGULADA</t>
  </si>
  <si>
    <t>Cable No.6</t>
  </si>
  <si>
    <t>Terminal No.6</t>
  </si>
  <si>
    <t>Tablero trifásico de 18 con espacio para totalizador</t>
  </si>
  <si>
    <t>Breaker trifásico 3*60</t>
  </si>
  <si>
    <t>Transferencia 63 amp</t>
  </si>
  <si>
    <t>Instalación UPS 10 KVA</t>
  </si>
  <si>
    <t>Glo</t>
  </si>
  <si>
    <t>Toma Leviton Tierra Aislada</t>
  </si>
  <si>
    <t>Tapa troquelada</t>
  </si>
  <si>
    <t>INFRAESTRUCTURA</t>
  </si>
  <si>
    <t>Utp</t>
  </si>
  <si>
    <t xml:space="preserve">Jack </t>
  </si>
  <si>
    <t xml:space="preserve">Face Plate </t>
  </si>
  <si>
    <t>Organizador de Cable Horizontal</t>
  </si>
  <si>
    <t>Canaleta 8*4</t>
  </si>
  <si>
    <t xml:space="preserve">Certificación UTP </t>
  </si>
  <si>
    <t xml:space="preserve">Accesorios </t>
  </si>
  <si>
    <t>RECURSOS HUMANOS</t>
  </si>
  <si>
    <t>Jack</t>
  </si>
  <si>
    <t>Pach Cord 210 Cm</t>
  </si>
  <si>
    <t xml:space="preserve">Multitoma 5 Salidas </t>
  </si>
  <si>
    <t xml:space="preserve">Tapa Ciega </t>
  </si>
  <si>
    <t>Tablero trifásico de 18 con espacio para totalizarlo</t>
  </si>
  <si>
    <t>Breaker trifásico 3*70</t>
  </si>
  <si>
    <t>Totalizador 40 amp</t>
  </si>
  <si>
    <t>Transferencia 40 amp</t>
  </si>
  <si>
    <t>Suministro e instalación UPS 12KVA marca MTEK</t>
  </si>
  <si>
    <t xml:space="preserve">Breaker 20 amp </t>
  </si>
  <si>
    <t>TOTAL INSTALACIÓN DATOS</t>
  </si>
  <si>
    <t>SUBTOTAL ENERGIA NORMAL</t>
  </si>
  <si>
    <t>SUBTOTAL ENERGIA REGULADA</t>
  </si>
  <si>
    <t>RESUMEN COSEC</t>
  </si>
  <si>
    <t>IVA</t>
  </si>
  <si>
    <t>TOTAL</t>
  </si>
  <si>
    <t>TOTAL ENERGIA NORMAL</t>
  </si>
  <si>
    <t>TOTAL ENERGIA REGULADA</t>
  </si>
  <si>
    <t>RESUMEN INFRAESTRUCTURA</t>
  </si>
  <si>
    <t>RESUMEN RECURSOS HUMANOS</t>
  </si>
  <si>
    <t>RESUMEN DE LA PROPUESTA</t>
  </si>
  <si>
    <t>SUBTOTAL</t>
  </si>
  <si>
    <r>
      <t xml:space="preserve">Suministro, transporte y colocación de cerradura </t>
    </r>
    <r>
      <rPr>
        <sz val="10"/>
        <color rgb="FFFF0000"/>
        <rFont val="Calibri"/>
        <family val="2"/>
        <scheme val="minor"/>
      </rPr>
      <t>Cerradura de Alta Seguridad bloqueo geométrico , sistema anti-rotura, anti-taladro, anti-ganzúa</t>
    </r>
    <r>
      <rPr>
        <sz val="10"/>
        <color theme="1"/>
        <rFont val="Calibri"/>
        <family val="2"/>
        <scheme val="minor"/>
      </rPr>
      <t>, llaves de punto para puerta externa de ingreso a la habitación, incluye  todos los demás elementos necesarios para su correcta instalación y funcionamiento.</t>
    </r>
  </si>
  <si>
    <r>
      <t xml:space="preserve">Cable Fibra Optica </t>
    </r>
    <r>
      <rPr>
        <sz val="10"/>
        <color rgb="FFFF0000"/>
        <rFont val="Calibri"/>
        <family val="2"/>
        <scheme val="minor"/>
      </rPr>
      <t>multi mando</t>
    </r>
  </si>
  <si>
    <r>
      <t xml:space="preserve">Acople Fibra Optica </t>
    </r>
    <r>
      <rPr>
        <sz val="10"/>
        <color rgb="FFFF0000"/>
        <rFont val="Calibri"/>
        <family val="2"/>
        <scheme val="minor"/>
      </rPr>
      <t>multi mando</t>
    </r>
  </si>
  <si>
    <r>
      <t xml:space="preserve">Conector Fibra Optica </t>
    </r>
    <r>
      <rPr>
        <sz val="10"/>
        <color rgb="FFFF0000"/>
        <rFont val="Calibri"/>
        <family val="2"/>
        <scheme val="minor"/>
      </rPr>
      <t>multi mando</t>
    </r>
  </si>
  <si>
    <r>
      <t xml:space="preserve">Patch Cord Fibra Optica </t>
    </r>
    <r>
      <rPr>
        <sz val="10"/>
        <color rgb="FFFF0000"/>
        <rFont val="Calibri"/>
        <family val="2"/>
        <scheme val="minor"/>
      </rPr>
      <t>multi mando</t>
    </r>
    <r>
      <rPr>
        <sz val="10"/>
        <color theme="1"/>
        <rFont val="Calibri"/>
        <family val="2"/>
        <scheme val="minor"/>
      </rPr>
      <t xml:space="preserve"> LC.LC</t>
    </r>
  </si>
  <si>
    <r>
      <t xml:space="preserve">Certificación Fibra Optica </t>
    </r>
    <r>
      <rPr>
        <sz val="10"/>
        <color rgb="FFFF0000"/>
        <rFont val="Calibri"/>
        <family val="2"/>
        <scheme val="minor"/>
      </rPr>
      <t>multi mando</t>
    </r>
  </si>
  <si>
    <r>
      <t>Utp 6</t>
    </r>
    <r>
      <rPr>
        <sz val="10"/>
        <color rgb="FFFF0000"/>
        <rFont val="Calibri"/>
        <family val="2"/>
        <scheme val="minor"/>
      </rPr>
      <t>A</t>
    </r>
  </si>
  <si>
    <r>
      <t>Jack 6</t>
    </r>
    <r>
      <rPr>
        <sz val="10"/>
        <color rgb="FFFF0000"/>
        <rFont val="Calibri"/>
        <family val="2"/>
        <scheme val="minor"/>
      </rPr>
      <t>A</t>
    </r>
  </si>
  <si>
    <r>
      <t>Pach Cord 90 cm cat 6</t>
    </r>
    <r>
      <rPr>
        <sz val="10"/>
        <color rgb="FFFF0000"/>
        <rFont val="Calibri"/>
        <family val="2"/>
        <scheme val="minor"/>
      </rPr>
      <t>A</t>
    </r>
  </si>
  <si>
    <r>
      <t>Pach Panel 24 Puertos CAT 6</t>
    </r>
    <r>
      <rPr>
        <sz val="10"/>
        <color rgb="FFFF0000"/>
        <rFont val="Calibri"/>
        <family val="2"/>
        <scheme val="minor"/>
      </rPr>
      <t>A</t>
    </r>
  </si>
  <si>
    <r>
      <t>Pach Cord 90 Cm cat 6</t>
    </r>
    <r>
      <rPr>
        <sz val="10"/>
        <color rgb="FFFF0000"/>
        <rFont val="Calibri"/>
        <family val="2"/>
        <scheme val="minor"/>
      </rPr>
      <t>A</t>
    </r>
  </si>
  <si>
    <r>
      <t>Pach Panel 24  Puertos CAT 6</t>
    </r>
    <r>
      <rPr>
        <sz val="10"/>
        <color rgb="FFFF0000"/>
        <rFont val="Calibri"/>
        <family val="2"/>
        <scheme val="minor"/>
      </rPr>
      <t>A</t>
    </r>
  </si>
</sst>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6" formatCode="&quot;$&quot;\ #,##0_);[Red]\(&quot;$&quot;\ #,##0\)"/>
    <numFmt numFmtId="8" formatCode="&quot;$&quot;\ #,##0.00_);[Red]\(&quot;$&quot;\ #,##0.00\)"/>
    <numFmt numFmtId="44" formatCode="_(&quot;$&quot;\ * #,##0.00_);_(&quot;$&quot;\ * \(#,##0.00\);_(&quot;$&quot;\ * &quot;-&quot;??_);_(@_)"/>
    <numFmt numFmtId="164" formatCode="_(&quot;$&quot;\ * #,##0_);_(&quot;$&quot;\ * \(#,##0\);_(&quot;$&quot;\ * &quot;-&quot;??_);_(@_)"/>
  </numFmts>
  <fonts count="6" x14ac:knownFonts="1">
    <font>
      <sz val="11"/>
      <color theme="1"/>
      <name val="Calibri"/>
      <family val="2"/>
      <scheme val="minor"/>
    </font>
    <font>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color rgb="FFFF0000"/>
      <name val="Calibri"/>
      <family val="2"/>
      <scheme val="minor"/>
    </font>
  </fonts>
  <fills count="6">
    <fill>
      <patternFill patternType="none"/>
    </fill>
    <fill>
      <patternFill patternType="gray125"/>
    </fill>
    <fill>
      <patternFill patternType="solid">
        <fgColor rgb="FFFFFFFF"/>
        <bgColor indexed="64"/>
      </patternFill>
    </fill>
    <fill>
      <patternFill patternType="solid">
        <fgColor theme="1"/>
        <bgColor indexed="64"/>
      </patternFill>
    </fill>
    <fill>
      <patternFill patternType="solid">
        <fgColor theme="0" tint="-0.249977111117893"/>
        <bgColor indexed="64"/>
      </patternFill>
    </fill>
    <fill>
      <patternFill patternType="solid">
        <fgColor theme="0" tint="-0.49998474074526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s>
  <cellStyleXfs count="2">
    <xf numFmtId="0" fontId="0" fillId="0" borderId="0"/>
    <xf numFmtId="44" fontId="1" fillId="0" borderId="0" applyFont="0" applyFill="0" applyBorder="0" applyAlignment="0" applyProtection="0"/>
  </cellStyleXfs>
  <cellXfs count="61">
    <xf numFmtId="0" fontId="0" fillId="0" borderId="0" xfId="0"/>
    <xf numFmtId="0" fontId="3" fillId="0" borderId="0" xfId="0" applyFont="1"/>
    <xf numFmtId="0" fontId="3" fillId="0" borderId="1" xfId="0" applyFont="1" applyBorder="1"/>
    <xf numFmtId="0" fontId="3" fillId="0" borderId="1" xfId="0" applyFont="1" applyBorder="1" applyAlignment="1">
      <alignment horizontal="center"/>
    </xf>
    <xf numFmtId="3" fontId="3" fillId="0" borderId="1" xfId="0" applyNumberFormat="1" applyFont="1" applyBorder="1" applyAlignment="1">
      <alignment horizontal="center"/>
    </xf>
    <xf numFmtId="0" fontId="3" fillId="0" borderId="0" xfId="0" applyFont="1" applyAlignment="1">
      <alignment horizontal="center"/>
    </xf>
    <xf numFmtId="0" fontId="2" fillId="4"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2" borderId="1" xfId="0" applyFont="1" applyFill="1" applyBorder="1" applyAlignment="1">
      <alignment vertical="center" wrapText="1"/>
    </xf>
    <xf numFmtId="0" fontId="3" fillId="2" borderId="1" xfId="0" applyFont="1" applyFill="1" applyBorder="1" applyAlignment="1">
      <alignment horizontal="center" vertical="center" wrapText="1"/>
    </xf>
    <xf numFmtId="8" fontId="3" fillId="2" borderId="1" xfId="0" applyNumberFormat="1" applyFont="1" applyFill="1" applyBorder="1" applyAlignment="1">
      <alignment horizontal="center" vertical="center" wrapText="1"/>
    </xf>
    <xf numFmtId="8" fontId="3" fillId="2" borderId="1" xfId="0" applyNumberFormat="1" applyFont="1" applyFill="1" applyBorder="1" applyAlignment="1">
      <alignment vertical="center" wrapText="1"/>
    </xf>
    <xf numFmtId="6" fontId="3" fillId="2" borderId="1" xfId="0" applyNumberFormat="1" applyFont="1" applyFill="1" applyBorder="1" applyAlignment="1">
      <alignment vertical="center" wrapText="1"/>
    </xf>
    <xf numFmtId="6" fontId="3" fillId="0" borderId="1" xfId="0" applyNumberFormat="1" applyFont="1" applyBorder="1"/>
    <xf numFmtId="8" fontId="2" fillId="2" borderId="1" xfId="0" applyNumberFormat="1" applyFont="1" applyFill="1" applyBorder="1" applyAlignment="1">
      <alignment vertical="center" wrapText="1"/>
    </xf>
    <xf numFmtId="0" fontId="2" fillId="4" borderId="1" xfId="0" applyFont="1" applyFill="1" applyBorder="1" applyAlignment="1">
      <alignment horizontal="center" vertical="center"/>
    </xf>
    <xf numFmtId="0" fontId="2" fillId="2" borderId="1" xfId="0" applyFont="1" applyFill="1" applyBorder="1" applyAlignment="1">
      <alignment horizontal="center" vertical="center"/>
    </xf>
    <xf numFmtId="0" fontId="3" fillId="2" borderId="1" xfId="0" applyFont="1" applyFill="1" applyBorder="1" applyAlignment="1">
      <alignment vertical="center"/>
    </xf>
    <xf numFmtId="0" fontId="3" fillId="2" borderId="1" xfId="0" applyFont="1" applyFill="1" applyBorder="1" applyAlignment="1">
      <alignment horizontal="center" vertical="center"/>
    </xf>
    <xf numFmtId="8" fontId="3" fillId="2" borderId="1" xfId="0" applyNumberFormat="1" applyFont="1" applyFill="1" applyBorder="1" applyAlignment="1">
      <alignment vertical="center"/>
    </xf>
    <xf numFmtId="8" fontId="2" fillId="2" borderId="1" xfId="0" applyNumberFormat="1" applyFont="1" applyFill="1" applyBorder="1" applyAlignment="1">
      <alignment vertical="center"/>
    </xf>
    <xf numFmtId="8" fontId="3" fillId="2" borderId="1" xfId="0" applyNumberFormat="1" applyFont="1" applyFill="1" applyBorder="1" applyAlignment="1">
      <alignment horizontal="center" vertical="center"/>
    </xf>
    <xf numFmtId="0" fontId="2" fillId="2" borderId="1" xfId="0" applyFont="1" applyFill="1" applyBorder="1" applyAlignment="1">
      <alignment vertical="center"/>
    </xf>
    <xf numFmtId="0" fontId="2" fillId="2" borderId="1" xfId="0" applyFont="1" applyFill="1" applyBorder="1" applyAlignment="1">
      <alignment horizontal="right" vertical="center"/>
    </xf>
    <xf numFmtId="0" fontId="2" fillId="2" borderId="1" xfId="0" applyFont="1" applyFill="1" applyBorder="1" applyAlignment="1">
      <alignment vertical="center" wrapText="1"/>
    </xf>
    <xf numFmtId="0" fontId="3" fillId="2" borderId="1" xfId="0" applyFont="1" applyFill="1" applyBorder="1" applyAlignment="1">
      <alignment horizontal="right" vertical="center"/>
    </xf>
    <xf numFmtId="9" fontId="3" fillId="2" borderId="1" xfId="0" applyNumberFormat="1" applyFont="1" applyFill="1" applyBorder="1" applyAlignment="1">
      <alignment horizontal="center" vertical="center"/>
    </xf>
    <xf numFmtId="0" fontId="3" fillId="4" borderId="1" xfId="0" applyFont="1" applyFill="1" applyBorder="1" applyAlignment="1">
      <alignment vertical="center" wrapText="1"/>
    </xf>
    <xf numFmtId="164" fontId="3" fillId="0" borderId="1" xfId="1" applyNumberFormat="1" applyFont="1" applyBorder="1"/>
    <xf numFmtId="164" fontId="3" fillId="4" borderId="1" xfId="1" applyNumberFormat="1" applyFont="1" applyFill="1" applyBorder="1"/>
    <xf numFmtId="164" fontId="3" fillId="0" borderId="1" xfId="0" applyNumberFormat="1" applyFont="1" applyBorder="1"/>
    <xf numFmtId="164" fontId="3" fillId="4" borderId="1" xfId="0" applyNumberFormat="1" applyFont="1" applyFill="1" applyBorder="1"/>
    <xf numFmtId="164" fontId="3" fillId="5" borderId="1" xfId="0" applyNumberFormat="1" applyFont="1" applyFill="1" applyBorder="1"/>
    <xf numFmtId="0" fontId="3" fillId="5" borderId="1" xfId="0" applyFont="1" applyFill="1" applyBorder="1"/>
    <xf numFmtId="0" fontId="4" fillId="3"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2" borderId="1" xfId="0" applyFont="1" applyFill="1" applyBorder="1" applyAlignment="1">
      <alignment horizontal="justify" vertical="center" wrapText="1"/>
    </xf>
    <xf numFmtId="0" fontId="3" fillId="2" borderId="1" xfId="0" applyFont="1" applyFill="1" applyBorder="1" applyAlignment="1">
      <alignment horizontal="center" vertical="center" wrapText="1"/>
    </xf>
    <xf numFmtId="8" fontId="3" fillId="2" borderId="1" xfId="0" applyNumberFormat="1" applyFont="1" applyFill="1" applyBorder="1" applyAlignment="1">
      <alignment horizontal="center" vertical="center" wrapText="1"/>
    </xf>
    <xf numFmtId="8" fontId="3" fillId="2" borderId="1" xfId="0" applyNumberFormat="1" applyFont="1" applyFill="1" applyBorder="1" applyAlignment="1">
      <alignment vertical="center" wrapText="1"/>
    </xf>
    <xf numFmtId="0" fontId="2" fillId="2" borderId="1" xfId="0" applyFont="1" applyFill="1" applyBorder="1" applyAlignment="1">
      <alignment vertical="center" wrapText="1"/>
    </xf>
    <xf numFmtId="9" fontId="3" fillId="2" borderId="1" xfId="0" applyNumberFormat="1" applyFont="1" applyFill="1" applyBorder="1" applyAlignment="1">
      <alignment horizontal="center" vertical="center" wrapText="1"/>
    </xf>
    <xf numFmtId="0" fontId="2" fillId="4" borderId="1" xfId="0" applyFont="1" applyFill="1" applyBorder="1" applyAlignment="1">
      <alignment horizontal="center" vertical="center"/>
    </xf>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xf>
    <xf numFmtId="9" fontId="3" fillId="2" borderId="1" xfId="0" applyNumberFormat="1" applyFont="1" applyFill="1" applyBorder="1" applyAlignment="1">
      <alignment horizontal="center" vertical="center"/>
    </xf>
    <xf numFmtId="0" fontId="2" fillId="2" borderId="1" xfId="0" applyFont="1" applyFill="1" applyBorder="1" applyAlignment="1">
      <alignment vertical="center"/>
    </xf>
    <xf numFmtId="0" fontId="3" fillId="2" borderId="1" xfId="0" applyFont="1" applyFill="1" applyBorder="1" applyAlignment="1">
      <alignment vertical="center"/>
    </xf>
    <xf numFmtId="0" fontId="2" fillId="4" borderId="2"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3" fillId="2" borderId="1" xfId="0" applyFont="1" applyFill="1" applyBorder="1" applyAlignment="1">
      <alignment vertical="center" wrapText="1"/>
    </xf>
    <xf numFmtId="0" fontId="3" fillId="4" borderId="1" xfId="0" applyFont="1" applyFill="1" applyBorder="1" applyAlignment="1">
      <alignment horizontal="center"/>
    </xf>
    <xf numFmtId="0" fontId="2" fillId="5" borderId="1" xfId="0" applyFont="1" applyFill="1" applyBorder="1" applyAlignment="1">
      <alignment horizontal="right"/>
    </xf>
    <xf numFmtId="0" fontId="4" fillId="3" borderId="1" xfId="0" applyFont="1" applyFill="1" applyBorder="1" applyAlignment="1">
      <alignment horizontal="center"/>
    </xf>
    <xf numFmtId="0" fontId="4" fillId="3" borderId="7" xfId="0" applyFont="1" applyFill="1" applyBorder="1" applyAlignment="1">
      <alignment horizontal="center"/>
    </xf>
    <xf numFmtId="0" fontId="4" fillId="3" borderId="0" xfId="0" applyFont="1" applyFill="1" applyBorder="1" applyAlignment="1">
      <alignment horizontal="center"/>
    </xf>
    <xf numFmtId="0" fontId="3" fillId="4" borderId="1" xfId="0" applyFont="1" applyFill="1" applyBorder="1" applyAlignment="1">
      <alignment horizontal="right"/>
    </xf>
    <xf numFmtId="0" fontId="4" fillId="3" borderId="5" xfId="0" applyFont="1" applyFill="1" applyBorder="1" applyAlignment="1">
      <alignment horizontal="center"/>
    </xf>
    <xf numFmtId="0" fontId="4" fillId="3" borderId="6" xfId="0" applyFont="1" applyFill="1" applyBorder="1" applyAlignment="1">
      <alignment horizontal="center"/>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1"/>
  <sheetViews>
    <sheetView tabSelected="1" workbookViewId="0">
      <selection activeCell="B108" sqref="B108:D108"/>
    </sheetView>
  </sheetViews>
  <sheetFormatPr baseColWidth="10" defaultRowHeight="12.75" x14ac:dyDescent="0.2"/>
  <cols>
    <col min="1" max="1" width="5" style="1" bestFit="1" customWidth="1"/>
    <col min="2" max="2" width="15.140625" style="1" bestFit="1" customWidth="1"/>
    <col min="3" max="3" width="7.28515625" style="1" bestFit="1" customWidth="1"/>
    <col min="4" max="5" width="11.42578125" style="1"/>
    <col min="6" max="6" width="7.28515625" style="1" bestFit="1" customWidth="1"/>
    <col min="7" max="7" width="9.140625" style="1" bestFit="1" customWidth="1"/>
    <col min="8" max="8" width="15.42578125" style="1" bestFit="1" customWidth="1"/>
    <col min="9" max="9" width="12.85546875" style="1" bestFit="1" customWidth="1"/>
    <col min="10" max="10" width="14.85546875" style="1" bestFit="1" customWidth="1"/>
    <col min="11" max="16384" width="11.42578125" style="1"/>
  </cols>
  <sheetData>
    <row r="1" spans="1:9" x14ac:dyDescent="0.2">
      <c r="A1" s="34" t="s">
        <v>0</v>
      </c>
      <c r="B1" s="34"/>
      <c r="C1" s="34"/>
      <c r="D1" s="34"/>
      <c r="E1" s="34"/>
      <c r="F1" s="34"/>
      <c r="G1" s="34"/>
      <c r="H1" s="34"/>
      <c r="I1" s="34"/>
    </row>
    <row r="2" spans="1:9" x14ac:dyDescent="0.2">
      <c r="A2" s="35" t="s">
        <v>1</v>
      </c>
      <c r="B2" s="35"/>
      <c r="C2" s="35"/>
      <c r="D2" s="35"/>
      <c r="E2" s="35"/>
      <c r="F2" s="35"/>
      <c r="G2" s="35"/>
      <c r="H2" s="35"/>
      <c r="I2" s="35"/>
    </row>
    <row r="3" spans="1:9" x14ac:dyDescent="0.2">
      <c r="A3" s="6" t="s">
        <v>2</v>
      </c>
      <c r="B3" s="35" t="s">
        <v>3</v>
      </c>
      <c r="C3" s="35"/>
      <c r="D3" s="35"/>
      <c r="E3" s="35" t="s">
        <v>4</v>
      </c>
      <c r="F3" s="35"/>
      <c r="G3" s="6" t="s">
        <v>5</v>
      </c>
      <c r="H3" s="6" t="s">
        <v>6</v>
      </c>
      <c r="I3" s="6" t="s">
        <v>7</v>
      </c>
    </row>
    <row r="4" spans="1:9" x14ac:dyDescent="0.2">
      <c r="A4" s="7">
        <v>1</v>
      </c>
      <c r="B4" s="36" t="s">
        <v>8</v>
      </c>
      <c r="C4" s="36"/>
      <c r="D4" s="36"/>
      <c r="E4" s="36"/>
      <c r="F4" s="36"/>
      <c r="G4" s="7"/>
      <c r="H4" s="7"/>
      <c r="I4" s="8"/>
    </row>
    <row r="5" spans="1:9" ht="98.25" customHeight="1" x14ac:dyDescent="0.2">
      <c r="A5" s="7">
        <v>1.01</v>
      </c>
      <c r="B5" s="37" t="s">
        <v>9</v>
      </c>
      <c r="C5" s="37"/>
      <c r="D5" s="37"/>
      <c r="E5" s="38" t="s">
        <v>10</v>
      </c>
      <c r="F5" s="38"/>
      <c r="G5" s="9">
        <v>1</v>
      </c>
      <c r="H5" s="10"/>
      <c r="I5" s="11"/>
    </row>
    <row r="6" spans="1:9" ht="84" customHeight="1" x14ac:dyDescent="0.2">
      <c r="A6" s="7">
        <v>1.02</v>
      </c>
      <c r="B6" s="37" t="s">
        <v>11</v>
      </c>
      <c r="C6" s="37"/>
      <c r="D6" s="37"/>
      <c r="E6" s="38" t="s">
        <v>12</v>
      </c>
      <c r="F6" s="38"/>
      <c r="G6" s="9">
        <v>100</v>
      </c>
      <c r="H6" s="10"/>
      <c r="I6" s="11"/>
    </row>
    <row r="7" spans="1:9" ht="108" customHeight="1" x14ac:dyDescent="0.2">
      <c r="A7" s="7">
        <v>1.03</v>
      </c>
      <c r="B7" s="37" t="s">
        <v>13</v>
      </c>
      <c r="C7" s="37"/>
      <c r="D7" s="37"/>
      <c r="E7" s="38" t="s">
        <v>14</v>
      </c>
      <c r="F7" s="38"/>
      <c r="G7" s="9">
        <v>23</v>
      </c>
      <c r="H7" s="10"/>
      <c r="I7" s="11"/>
    </row>
    <row r="8" spans="1:9" ht="132" customHeight="1" x14ac:dyDescent="0.2">
      <c r="A8" s="7">
        <v>1.04</v>
      </c>
      <c r="B8" s="37" t="s">
        <v>15</v>
      </c>
      <c r="C8" s="37"/>
      <c r="D8" s="37"/>
      <c r="E8" s="38" t="s">
        <v>14</v>
      </c>
      <c r="F8" s="38"/>
      <c r="G8" s="9">
        <v>3.2</v>
      </c>
      <c r="H8" s="10"/>
      <c r="I8" s="11"/>
    </row>
    <row r="9" spans="1:9" ht="96" customHeight="1" x14ac:dyDescent="0.2">
      <c r="A9" s="7">
        <v>1.05</v>
      </c>
      <c r="B9" s="37" t="s">
        <v>16</v>
      </c>
      <c r="C9" s="37"/>
      <c r="D9" s="37"/>
      <c r="E9" s="38" t="s">
        <v>17</v>
      </c>
      <c r="F9" s="38"/>
      <c r="G9" s="9">
        <v>0.05</v>
      </c>
      <c r="H9" s="10"/>
      <c r="I9" s="11"/>
    </row>
    <row r="10" spans="1:9" ht="120" customHeight="1" x14ac:dyDescent="0.2">
      <c r="A10" s="7">
        <v>1.06</v>
      </c>
      <c r="B10" s="37" t="s">
        <v>18</v>
      </c>
      <c r="C10" s="37"/>
      <c r="D10" s="37"/>
      <c r="E10" s="38" t="s">
        <v>10</v>
      </c>
      <c r="F10" s="38"/>
      <c r="G10" s="9">
        <v>3</v>
      </c>
      <c r="H10" s="10"/>
      <c r="I10" s="11"/>
    </row>
    <row r="11" spans="1:9" ht="108" customHeight="1" x14ac:dyDescent="0.2">
      <c r="A11" s="7">
        <v>1.07</v>
      </c>
      <c r="B11" s="37" t="s">
        <v>19</v>
      </c>
      <c r="C11" s="37"/>
      <c r="D11" s="37"/>
      <c r="E11" s="38" t="s">
        <v>10</v>
      </c>
      <c r="F11" s="38"/>
      <c r="G11" s="9">
        <v>33</v>
      </c>
      <c r="H11" s="10"/>
      <c r="I11" s="11"/>
    </row>
    <row r="12" spans="1:9" ht="120" customHeight="1" x14ac:dyDescent="0.2">
      <c r="A12" s="7">
        <v>1.08</v>
      </c>
      <c r="B12" s="37" t="s">
        <v>20</v>
      </c>
      <c r="C12" s="37"/>
      <c r="D12" s="37"/>
      <c r="E12" s="38" t="s">
        <v>14</v>
      </c>
      <c r="F12" s="38"/>
      <c r="G12" s="9">
        <v>160</v>
      </c>
      <c r="H12" s="10"/>
      <c r="I12" s="11"/>
    </row>
    <row r="13" spans="1:9" x14ac:dyDescent="0.2">
      <c r="A13" s="7">
        <v>2</v>
      </c>
      <c r="B13" s="36" t="s">
        <v>21</v>
      </c>
      <c r="C13" s="36"/>
      <c r="D13" s="36"/>
      <c r="E13" s="38"/>
      <c r="F13" s="38"/>
      <c r="G13" s="9"/>
      <c r="H13" s="9"/>
      <c r="I13" s="11"/>
    </row>
    <row r="14" spans="1:9" ht="84" customHeight="1" x14ac:dyDescent="0.2">
      <c r="A14" s="7">
        <v>2.0099999999999998</v>
      </c>
      <c r="B14" s="37" t="s">
        <v>22</v>
      </c>
      <c r="C14" s="37"/>
      <c r="D14" s="37"/>
      <c r="E14" s="38" t="s">
        <v>14</v>
      </c>
      <c r="F14" s="38"/>
      <c r="G14" s="9">
        <v>5</v>
      </c>
      <c r="H14" s="10"/>
      <c r="I14" s="11"/>
    </row>
    <row r="15" spans="1:9" ht="84" customHeight="1" x14ac:dyDescent="0.2">
      <c r="A15" s="7">
        <v>2.02</v>
      </c>
      <c r="B15" s="37" t="s">
        <v>23</v>
      </c>
      <c r="C15" s="37"/>
      <c r="D15" s="37"/>
      <c r="E15" s="38" t="s">
        <v>14</v>
      </c>
      <c r="F15" s="38"/>
      <c r="G15" s="9">
        <v>10</v>
      </c>
      <c r="H15" s="10"/>
      <c r="I15" s="11"/>
    </row>
    <row r="16" spans="1:9" x14ac:dyDescent="0.2">
      <c r="A16" s="7">
        <v>3</v>
      </c>
      <c r="B16" s="36" t="s">
        <v>24</v>
      </c>
      <c r="C16" s="36"/>
      <c r="D16" s="36"/>
      <c r="E16" s="38"/>
      <c r="F16" s="38"/>
      <c r="G16" s="9"/>
      <c r="H16" s="9"/>
      <c r="I16" s="11"/>
    </row>
    <row r="17" spans="1:9" ht="84" customHeight="1" x14ac:dyDescent="0.2">
      <c r="A17" s="7">
        <v>3.01</v>
      </c>
      <c r="B17" s="37" t="s">
        <v>25</v>
      </c>
      <c r="C17" s="37"/>
      <c r="D17" s="37"/>
      <c r="E17" s="38" t="s">
        <v>26</v>
      </c>
      <c r="F17" s="38"/>
      <c r="G17" s="9">
        <v>1</v>
      </c>
      <c r="H17" s="10"/>
      <c r="I17" s="11"/>
    </row>
    <row r="18" spans="1:9" x14ac:dyDescent="0.2">
      <c r="A18" s="7">
        <v>4</v>
      </c>
      <c r="B18" s="36" t="s">
        <v>27</v>
      </c>
      <c r="C18" s="36"/>
      <c r="D18" s="36"/>
      <c r="E18" s="38"/>
      <c r="F18" s="38"/>
      <c r="G18" s="9"/>
      <c r="H18" s="9"/>
      <c r="I18" s="11"/>
    </row>
    <row r="19" spans="1:9" ht="264" customHeight="1" x14ac:dyDescent="0.2">
      <c r="A19" s="7">
        <v>4.01</v>
      </c>
      <c r="B19" s="37" t="s">
        <v>28</v>
      </c>
      <c r="C19" s="37"/>
      <c r="D19" s="37"/>
      <c r="E19" s="38" t="s">
        <v>14</v>
      </c>
      <c r="F19" s="38"/>
      <c r="G19" s="9">
        <v>160</v>
      </c>
      <c r="H19" s="10"/>
      <c r="I19" s="11"/>
    </row>
    <row r="20" spans="1:9" ht="132" customHeight="1" x14ac:dyDescent="0.2">
      <c r="A20" s="7">
        <v>4.0199999999999996</v>
      </c>
      <c r="B20" s="37" t="s">
        <v>29</v>
      </c>
      <c r="C20" s="37"/>
      <c r="D20" s="37"/>
      <c r="E20" s="38" t="s">
        <v>12</v>
      </c>
      <c r="F20" s="38"/>
      <c r="G20" s="9">
        <v>100</v>
      </c>
      <c r="H20" s="10"/>
      <c r="I20" s="11"/>
    </row>
    <row r="21" spans="1:9" x14ac:dyDescent="0.2">
      <c r="A21" s="7">
        <v>5</v>
      </c>
      <c r="B21" s="36" t="s">
        <v>30</v>
      </c>
      <c r="C21" s="36"/>
      <c r="D21" s="36"/>
      <c r="E21" s="38"/>
      <c r="F21" s="38"/>
      <c r="G21" s="9"/>
      <c r="H21" s="9"/>
      <c r="I21" s="8"/>
    </row>
    <row r="22" spans="1:9" ht="132" customHeight="1" x14ac:dyDescent="0.2">
      <c r="A22" s="7">
        <v>5.01</v>
      </c>
      <c r="B22" s="37" t="s">
        <v>31</v>
      </c>
      <c r="C22" s="37"/>
      <c r="D22" s="37"/>
      <c r="E22" s="38" t="s">
        <v>14</v>
      </c>
      <c r="F22" s="38"/>
      <c r="G22" s="9">
        <v>8</v>
      </c>
      <c r="H22" s="10"/>
      <c r="I22" s="11"/>
    </row>
    <row r="23" spans="1:9" ht="132" customHeight="1" x14ac:dyDescent="0.2">
      <c r="A23" s="7">
        <v>5.0199999999999996</v>
      </c>
      <c r="B23" s="37" t="s">
        <v>32</v>
      </c>
      <c r="C23" s="37"/>
      <c r="D23" s="37"/>
      <c r="E23" s="38" t="s">
        <v>14</v>
      </c>
      <c r="F23" s="38"/>
      <c r="G23" s="9">
        <v>15</v>
      </c>
      <c r="H23" s="10"/>
      <c r="I23" s="11"/>
    </row>
    <row r="24" spans="1:9" ht="192" customHeight="1" x14ac:dyDescent="0.2">
      <c r="A24" s="7">
        <v>5.03</v>
      </c>
      <c r="B24" s="37" t="s">
        <v>33</v>
      </c>
      <c r="C24" s="37"/>
      <c r="D24" s="37"/>
      <c r="E24" s="38" t="s">
        <v>10</v>
      </c>
      <c r="F24" s="38"/>
      <c r="G24" s="9">
        <v>1</v>
      </c>
      <c r="H24" s="10"/>
      <c r="I24" s="11"/>
    </row>
    <row r="25" spans="1:9" ht="60" customHeight="1" x14ac:dyDescent="0.2">
      <c r="A25" s="7">
        <v>5.04</v>
      </c>
      <c r="B25" s="37" t="s">
        <v>34</v>
      </c>
      <c r="C25" s="37"/>
      <c r="D25" s="37"/>
      <c r="E25" s="38" t="s">
        <v>10</v>
      </c>
      <c r="F25" s="38"/>
      <c r="G25" s="9">
        <v>1</v>
      </c>
      <c r="H25" s="10"/>
      <c r="I25" s="11"/>
    </row>
    <row r="26" spans="1:9" ht="96" customHeight="1" x14ac:dyDescent="0.2">
      <c r="A26" s="7">
        <v>5.05</v>
      </c>
      <c r="B26" s="37" t="s">
        <v>35</v>
      </c>
      <c r="C26" s="37"/>
      <c r="D26" s="37"/>
      <c r="E26" s="38" t="s">
        <v>10</v>
      </c>
      <c r="F26" s="38"/>
      <c r="G26" s="9">
        <v>1</v>
      </c>
      <c r="H26" s="10"/>
      <c r="I26" s="11"/>
    </row>
    <row r="27" spans="1:9" ht="72" customHeight="1" x14ac:dyDescent="0.2">
      <c r="A27" s="7">
        <v>5.0599999999999996</v>
      </c>
      <c r="B27" s="37" t="s">
        <v>36</v>
      </c>
      <c r="C27" s="37"/>
      <c r="D27" s="37"/>
      <c r="E27" s="38" t="s">
        <v>37</v>
      </c>
      <c r="F27" s="38"/>
      <c r="G27" s="9">
        <v>2</v>
      </c>
      <c r="H27" s="10"/>
      <c r="I27" s="11"/>
    </row>
    <row r="28" spans="1:9" ht="24" customHeight="1" x14ac:dyDescent="0.2">
      <c r="A28" s="36">
        <v>5.07</v>
      </c>
      <c r="B28" s="37" t="s">
        <v>38</v>
      </c>
      <c r="C28" s="37"/>
      <c r="D28" s="37"/>
      <c r="E28" s="38" t="s">
        <v>37</v>
      </c>
      <c r="F28" s="38"/>
      <c r="G28" s="38">
        <v>22</v>
      </c>
      <c r="H28" s="39"/>
      <c r="I28" s="40"/>
    </row>
    <row r="29" spans="1:9" ht="36" customHeight="1" x14ac:dyDescent="0.2">
      <c r="A29" s="36"/>
      <c r="B29" s="37" t="s">
        <v>39</v>
      </c>
      <c r="C29" s="37"/>
      <c r="D29" s="37"/>
      <c r="E29" s="38"/>
      <c r="F29" s="38"/>
      <c r="G29" s="38"/>
      <c r="H29" s="39"/>
      <c r="I29" s="40"/>
    </row>
    <row r="30" spans="1:9" ht="84" customHeight="1" x14ac:dyDescent="0.2">
      <c r="A30" s="7">
        <v>5.08</v>
      </c>
      <c r="B30" s="37" t="s">
        <v>40</v>
      </c>
      <c r="C30" s="37"/>
      <c r="D30" s="37"/>
      <c r="E30" s="38" t="s">
        <v>41</v>
      </c>
      <c r="F30" s="38"/>
      <c r="G30" s="9">
        <v>22</v>
      </c>
      <c r="H30" s="10"/>
      <c r="I30" s="11"/>
    </row>
    <row r="31" spans="1:9" ht="72" customHeight="1" x14ac:dyDescent="0.2">
      <c r="A31" s="7">
        <v>5.09</v>
      </c>
      <c r="B31" s="37" t="s">
        <v>42</v>
      </c>
      <c r="C31" s="37"/>
      <c r="D31" s="37"/>
      <c r="E31" s="38" t="s">
        <v>43</v>
      </c>
      <c r="F31" s="38"/>
      <c r="G31" s="9">
        <v>1</v>
      </c>
      <c r="H31" s="10"/>
      <c r="I31" s="11"/>
    </row>
    <row r="32" spans="1:9" x14ac:dyDescent="0.2">
      <c r="A32" s="7">
        <v>6</v>
      </c>
      <c r="B32" s="36" t="s">
        <v>44</v>
      </c>
      <c r="C32" s="36"/>
      <c r="D32" s="36"/>
      <c r="E32" s="38"/>
      <c r="F32" s="38"/>
      <c r="G32" s="9"/>
      <c r="H32" s="9"/>
      <c r="I32" s="8"/>
    </row>
    <row r="33" spans="1:9" ht="168" customHeight="1" x14ac:dyDescent="0.2">
      <c r="A33" s="7">
        <v>6.01</v>
      </c>
      <c r="B33" s="37" t="s">
        <v>45</v>
      </c>
      <c r="C33" s="37"/>
      <c r="D33" s="37"/>
      <c r="E33" s="38" t="s">
        <v>14</v>
      </c>
      <c r="F33" s="38"/>
      <c r="G33" s="9">
        <v>160</v>
      </c>
      <c r="H33" s="10"/>
      <c r="I33" s="11"/>
    </row>
    <row r="34" spans="1:9" ht="204" customHeight="1" x14ac:dyDescent="0.2">
      <c r="A34" s="7">
        <v>6.02</v>
      </c>
      <c r="B34" s="37" t="s">
        <v>46</v>
      </c>
      <c r="C34" s="37"/>
      <c r="D34" s="37"/>
      <c r="E34" s="38" t="s">
        <v>14</v>
      </c>
      <c r="F34" s="38"/>
      <c r="G34" s="9">
        <v>15.99</v>
      </c>
      <c r="H34" s="10"/>
      <c r="I34" s="11"/>
    </row>
    <row r="35" spans="1:9" x14ac:dyDescent="0.2">
      <c r="A35" s="7">
        <v>7</v>
      </c>
      <c r="B35" s="36" t="s">
        <v>47</v>
      </c>
      <c r="C35" s="36"/>
      <c r="D35" s="36"/>
      <c r="E35" s="38"/>
      <c r="F35" s="38"/>
      <c r="G35" s="9"/>
      <c r="H35" s="9"/>
      <c r="I35" s="8"/>
    </row>
    <row r="36" spans="1:9" ht="96" customHeight="1" x14ac:dyDescent="0.2">
      <c r="A36" s="7">
        <v>7.01</v>
      </c>
      <c r="B36" s="37" t="s">
        <v>48</v>
      </c>
      <c r="C36" s="37"/>
      <c r="D36" s="37"/>
      <c r="E36" s="38" t="s">
        <v>14</v>
      </c>
      <c r="F36" s="38"/>
      <c r="G36" s="9">
        <v>10</v>
      </c>
      <c r="H36" s="10"/>
      <c r="I36" s="11"/>
    </row>
    <row r="37" spans="1:9" ht="192" customHeight="1" x14ac:dyDescent="0.2">
      <c r="A37" s="7">
        <v>7.02</v>
      </c>
      <c r="B37" s="37" t="s">
        <v>49</v>
      </c>
      <c r="C37" s="37"/>
      <c r="D37" s="37"/>
      <c r="E37" s="38" t="s">
        <v>14</v>
      </c>
      <c r="F37" s="38"/>
      <c r="G37" s="9">
        <v>250</v>
      </c>
      <c r="H37" s="10"/>
      <c r="I37" s="11"/>
    </row>
    <row r="38" spans="1:9" x14ac:dyDescent="0.2">
      <c r="A38" s="7">
        <v>8</v>
      </c>
      <c r="B38" s="36" t="s">
        <v>50</v>
      </c>
      <c r="C38" s="36"/>
      <c r="D38" s="36"/>
      <c r="E38" s="38"/>
      <c r="F38" s="38"/>
      <c r="G38" s="9"/>
      <c r="H38" s="9"/>
      <c r="I38" s="8"/>
    </row>
    <row r="39" spans="1:9" ht="84" customHeight="1" x14ac:dyDescent="0.2">
      <c r="A39" s="7">
        <v>8.01</v>
      </c>
      <c r="B39" s="37" t="s">
        <v>51</v>
      </c>
      <c r="C39" s="37"/>
      <c r="D39" s="37"/>
      <c r="E39" s="38" t="s">
        <v>14</v>
      </c>
      <c r="F39" s="38"/>
      <c r="G39" s="9">
        <v>68.61</v>
      </c>
      <c r="H39" s="10"/>
      <c r="I39" s="11"/>
    </row>
    <row r="40" spans="1:9" ht="60" customHeight="1" x14ac:dyDescent="0.2">
      <c r="A40" s="7">
        <v>8.02</v>
      </c>
      <c r="B40" s="37" t="s">
        <v>52</v>
      </c>
      <c r="C40" s="37"/>
      <c r="D40" s="37"/>
      <c r="E40" s="38" t="s">
        <v>10</v>
      </c>
      <c r="F40" s="38"/>
      <c r="G40" s="9">
        <v>1</v>
      </c>
      <c r="H40" s="10"/>
      <c r="I40" s="11"/>
    </row>
    <row r="41" spans="1:9" ht="72" customHeight="1" x14ac:dyDescent="0.2">
      <c r="A41" s="7">
        <v>8.0299999999999994</v>
      </c>
      <c r="B41" s="37" t="s">
        <v>53</v>
      </c>
      <c r="C41" s="37"/>
      <c r="D41" s="37"/>
      <c r="E41" s="38" t="s">
        <v>10</v>
      </c>
      <c r="F41" s="38"/>
      <c r="G41" s="9">
        <v>1</v>
      </c>
      <c r="H41" s="10"/>
      <c r="I41" s="12"/>
    </row>
    <row r="42" spans="1:9" x14ac:dyDescent="0.2">
      <c r="A42" s="8"/>
      <c r="B42" s="41" t="s">
        <v>54</v>
      </c>
      <c r="C42" s="41"/>
      <c r="D42" s="41"/>
      <c r="E42" s="38"/>
      <c r="F42" s="38"/>
      <c r="G42" s="9"/>
      <c r="H42" s="8"/>
      <c r="I42" s="13"/>
    </row>
    <row r="43" spans="1:9" x14ac:dyDescent="0.2">
      <c r="A43" s="8"/>
      <c r="B43" s="41" t="s">
        <v>55</v>
      </c>
      <c r="C43" s="41"/>
      <c r="D43" s="41"/>
      <c r="E43" s="42">
        <v>0.05</v>
      </c>
      <c r="F43" s="42"/>
      <c r="G43" s="9"/>
      <c r="H43" s="8"/>
      <c r="I43" s="14"/>
    </row>
    <row r="44" spans="1:9" x14ac:dyDescent="0.2">
      <c r="A44" s="8"/>
      <c r="B44" s="41" t="s">
        <v>56</v>
      </c>
      <c r="C44" s="41"/>
      <c r="D44" s="41"/>
      <c r="E44" s="42">
        <v>0.05</v>
      </c>
      <c r="F44" s="42"/>
      <c r="G44" s="9"/>
      <c r="H44" s="8"/>
      <c r="I44" s="14"/>
    </row>
    <row r="45" spans="1:9" x14ac:dyDescent="0.2">
      <c r="A45" s="8"/>
      <c r="B45" s="41" t="s">
        <v>57</v>
      </c>
      <c r="C45" s="41"/>
      <c r="D45" s="41"/>
      <c r="E45" s="38"/>
      <c r="F45" s="38"/>
      <c r="G45" s="9"/>
      <c r="H45" s="8"/>
      <c r="I45" s="14"/>
    </row>
    <row r="46" spans="1:9" x14ac:dyDescent="0.2">
      <c r="A46" s="43" t="s">
        <v>58</v>
      </c>
      <c r="B46" s="43"/>
      <c r="C46" s="43"/>
      <c r="D46" s="43"/>
      <c r="E46" s="43"/>
      <c r="F46" s="43"/>
      <c r="G46" s="43"/>
      <c r="H46" s="43"/>
      <c r="I46" s="43"/>
    </row>
    <row r="47" spans="1:9" x14ac:dyDescent="0.2">
      <c r="A47" s="15" t="s">
        <v>2</v>
      </c>
      <c r="B47" s="43" t="s">
        <v>3</v>
      </c>
      <c r="C47" s="43"/>
      <c r="D47" s="43"/>
      <c r="E47" s="43" t="s">
        <v>4</v>
      </c>
      <c r="F47" s="43"/>
      <c r="G47" s="15" t="s">
        <v>5</v>
      </c>
      <c r="H47" s="6" t="s">
        <v>59</v>
      </c>
      <c r="I47" s="15" t="s">
        <v>7</v>
      </c>
    </row>
    <row r="48" spans="1:9" x14ac:dyDescent="0.2">
      <c r="A48" s="16">
        <v>1</v>
      </c>
      <c r="B48" s="44" t="s">
        <v>8</v>
      </c>
      <c r="C48" s="44"/>
      <c r="D48" s="44"/>
      <c r="E48" s="44"/>
      <c r="F48" s="44"/>
      <c r="G48" s="16"/>
      <c r="H48" s="17"/>
      <c r="I48" s="17"/>
    </row>
    <row r="49" spans="1:9" ht="108" customHeight="1" x14ac:dyDescent="0.2">
      <c r="A49" s="16">
        <v>1.01</v>
      </c>
      <c r="B49" s="37" t="s">
        <v>60</v>
      </c>
      <c r="C49" s="37"/>
      <c r="D49" s="37"/>
      <c r="E49" s="45" t="s">
        <v>10</v>
      </c>
      <c r="F49" s="45"/>
      <c r="G49" s="18">
        <v>128</v>
      </c>
      <c r="H49" s="19"/>
      <c r="I49" s="19"/>
    </row>
    <row r="50" spans="1:9" ht="99.75" customHeight="1" x14ac:dyDescent="0.2">
      <c r="A50" s="16">
        <v>1.02</v>
      </c>
      <c r="B50" s="37" t="s">
        <v>61</v>
      </c>
      <c r="C50" s="37"/>
      <c r="D50" s="37"/>
      <c r="E50" s="45" t="s">
        <v>12</v>
      </c>
      <c r="F50" s="45"/>
      <c r="G50" s="18">
        <v>102.36</v>
      </c>
      <c r="H50" s="19"/>
      <c r="I50" s="19"/>
    </row>
    <row r="51" spans="1:9" ht="28.5" customHeight="1" x14ac:dyDescent="0.2">
      <c r="A51" s="16">
        <v>1.03</v>
      </c>
      <c r="B51" s="37" t="s">
        <v>62</v>
      </c>
      <c r="C51" s="37"/>
      <c r="D51" s="37"/>
      <c r="E51" s="45" t="s">
        <v>41</v>
      </c>
      <c r="F51" s="45"/>
      <c r="G51" s="18">
        <v>1</v>
      </c>
      <c r="H51" s="19"/>
      <c r="I51" s="19"/>
    </row>
    <row r="52" spans="1:9" ht="108" customHeight="1" x14ac:dyDescent="0.2">
      <c r="A52" s="16">
        <v>1.04</v>
      </c>
      <c r="B52" s="37" t="s">
        <v>63</v>
      </c>
      <c r="C52" s="37"/>
      <c r="D52" s="37"/>
      <c r="E52" s="45" t="s">
        <v>14</v>
      </c>
      <c r="F52" s="45"/>
      <c r="G52" s="18">
        <v>9</v>
      </c>
      <c r="H52" s="19"/>
      <c r="I52" s="19"/>
    </row>
    <row r="53" spans="1:9" ht="135.75" customHeight="1" x14ac:dyDescent="0.2">
      <c r="A53" s="16">
        <v>1.05</v>
      </c>
      <c r="B53" s="37" t="s">
        <v>64</v>
      </c>
      <c r="C53" s="37"/>
      <c r="D53" s="37"/>
      <c r="E53" s="45" t="s">
        <v>14</v>
      </c>
      <c r="F53" s="45"/>
      <c r="G53" s="18">
        <v>128</v>
      </c>
      <c r="H53" s="19"/>
      <c r="I53" s="19"/>
    </row>
    <row r="54" spans="1:9" ht="120" customHeight="1" x14ac:dyDescent="0.2">
      <c r="A54" s="16">
        <v>1.06</v>
      </c>
      <c r="B54" s="37" t="s">
        <v>65</v>
      </c>
      <c r="C54" s="37"/>
      <c r="D54" s="37"/>
      <c r="E54" s="45" t="s">
        <v>14</v>
      </c>
      <c r="F54" s="45"/>
      <c r="G54" s="18">
        <v>33.5</v>
      </c>
      <c r="H54" s="19"/>
      <c r="I54" s="19"/>
    </row>
    <row r="55" spans="1:9" ht="144" customHeight="1" x14ac:dyDescent="0.2">
      <c r="A55" s="16">
        <v>1.07</v>
      </c>
      <c r="B55" s="37" t="s">
        <v>66</v>
      </c>
      <c r="C55" s="37"/>
      <c r="D55" s="37"/>
      <c r="E55" s="45" t="s">
        <v>26</v>
      </c>
      <c r="F55" s="45"/>
      <c r="G55" s="18">
        <v>1</v>
      </c>
      <c r="H55" s="19"/>
      <c r="I55" s="19"/>
    </row>
    <row r="56" spans="1:9" ht="120" customHeight="1" x14ac:dyDescent="0.2">
      <c r="A56" s="16">
        <v>1.08</v>
      </c>
      <c r="B56" s="37" t="s">
        <v>67</v>
      </c>
      <c r="C56" s="37"/>
      <c r="D56" s="37"/>
      <c r="E56" s="45" t="s">
        <v>10</v>
      </c>
      <c r="F56" s="45"/>
      <c r="G56" s="18">
        <v>2</v>
      </c>
      <c r="H56" s="19"/>
      <c r="I56" s="19"/>
    </row>
    <row r="57" spans="1:9" ht="96" customHeight="1" x14ac:dyDescent="0.2">
      <c r="A57" s="16">
        <v>1.0900000000000001</v>
      </c>
      <c r="B57" s="37" t="s">
        <v>68</v>
      </c>
      <c r="C57" s="37"/>
      <c r="D57" s="37"/>
      <c r="E57" s="45" t="s">
        <v>10</v>
      </c>
      <c r="F57" s="45"/>
      <c r="G57" s="18">
        <v>20</v>
      </c>
      <c r="H57" s="19"/>
      <c r="I57" s="19"/>
    </row>
    <row r="58" spans="1:9" x14ac:dyDescent="0.2">
      <c r="A58" s="16">
        <v>2</v>
      </c>
      <c r="B58" s="36" t="s">
        <v>27</v>
      </c>
      <c r="C58" s="36"/>
      <c r="D58" s="36"/>
      <c r="E58" s="45"/>
      <c r="F58" s="45"/>
      <c r="G58" s="18"/>
      <c r="H58" s="17"/>
      <c r="I58" s="17"/>
    </row>
    <row r="59" spans="1:9" ht="108" customHeight="1" x14ac:dyDescent="0.2">
      <c r="A59" s="16">
        <v>2.0099999999999998</v>
      </c>
      <c r="B59" s="37" t="s">
        <v>69</v>
      </c>
      <c r="C59" s="37"/>
      <c r="D59" s="37"/>
      <c r="E59" s="45" t="s">
        <v>14</v>
      </c>
      <c r="F59" s="45"/>
      <c r="G59" s="18">
        <v>128</v>
      </c>
      <c r="H59" s="19"/>
      <c r="I59" s="19"/>
    </row>
    <row r="60" spans="1:9" ht="96" customHeight="1" x14ac:dyDescent="0.2">
      <c r="A60" s="16">
        <v>2.02</v>
      </c>
      <c r="B60" s="37" t="s">
        <v>70</v>
      </c>
      <c r="C60" s="37"/>
      <c r="D60" s="37"/>
      <c r="E60" s="45" t="s">
        <v>12</v>
      </c>
      <c r="F60" s="45"/>
      <c r="G60" s="18">
        <v>102</v>
      </c>
      <c r="H60" s="19"/>
      <c r="I60" s="19"/>
    </row>
    <row r="61" spans="1:9" x14ac:dyDescent="0.2">
      <c r="A61" s="16">
        <v>3</v>
      </c>
      <c r="B61" s="41" t="s">
        <v>30</v>
      </c>
      <c r="C61" s="41"/>
      <c r="D61" s="41"/>
      <c r="E61" s="45"/>
      <c r="F61" s="45"/>
      <c r="G61" s="18"/>
      <c r="H61" s="17"/>
      <c r="I61" s="17"/>
    </row>
    <row r="62" spans="1:9" ht="108" customHeight="1" x14ac:dyDescent="0.2">
      <c r="A62" s="16">
        <v>3.01</v>
      </c>
      <c r="B62" s="37" t="s">
        <v>71</v>
      </c>
      <c r="C62" s="37"/>
      <c r="D62" s="37"/>
      <c r="E62" s="45" t="s">
        <v>14</v>
      </c>
      <c r="F62" s="45"/>
      <c r="G62" s="18">
        <v>9</v>
      </c>
      <c r="H62" s="19"/>
      <c r="I62" s="19"/>
    </row>
    <row r="63" spans="1:9" ht="180" customHeight="1" x14ac:dyDescent="0.2">
      <c r="A63" s="16">
        <v>3.02</v>
      </c>
      <c r="B63" s="37" t="s">
        <v>72</v>
      </c>
      <c r="C63" s="37"/>
      <c r="D63" s="37"/>
      <c r="E63" s="45" t="s">
        <v>10</v>
      </c>
      <c r="F63" s="45"/>
      <c r="G63" s="18">
        <v>1</v>
      </c>
      <c r="H63" s="19"/>
      <c r="I63" s="19"/>
    </row>
    <row r="64" spans="1:9" ht="72" customHeight="1" x14ac:dyDescent="0.2">
      <c r="A64" s="16">
        <v>3.03</v>
      </c>
      <c r="B64" s="37" t="s">
        <v>36</v>
      </c>
      <c r="C64" s="37"/>
      <c r="D64" s="37"/>
      <c r="E64" s="45" t="s">
        <v>37</v>
      </c>
      <c r="F64" s="45"/>
      <c r="G64" s="18">
        <v>2</v>
      </c>
      <c r="H64" s="19"/>
      <c r="I64" s="19"/>
    </row>
    <row r="65" spans="1:9" x14ac:dyDescent="0.2">
      <c r="A65" s="16">
        <v>4</v>
      </c>
      <c r="B65" s="36" t="s">
        <v>44</v>
      </c>
      <c r="C65" s="36"/>
      <c r="D65" s="36"/>
      <c r="E65" s="45"/>
      <c r="F65" s="45"/>
      <c r="G65" s="18"/>
      <c r="H65" s="17"/>
      <c r="I65" s="17"/>
    </row>
    <row r="66" spans="1:9" ht="228" customHeight="1" x14ac:dyDescent="0.2">
      <c r="A66" s="16">
        <v>4.01</v>
      </c>
      <c r="B66" s="37" t="s">
        <v>73</v>
      </c>
      <c r="C66" s="37"/>
      <c r="D66" s="37"/>
      <c r="E66" s="45" t="s">
        <v>14</v>
      </c>
      <c r="F66" s="45"/>
      <c r="G66" s="18">
        <v>128</v>
      </c>
      <c r="H66" s="19"/>
      <c r="I66" s="19"/>
    </row>
    <row r="67" spans="1:9" ht="168" customHeight="1" x14ac:dyDescent="0.2">
      <c r="A67" s="16">
        <v>4.0199999999999996</v>
      </c>
      <c r="B67" s="37" t="s">
        <v>74</v>
      </c>
      <c r="C67" s="37"/>
      <c r="D67" s="37"/>
      <c r="E67" s="45" t="s">
        <v>14</v>
      </c>
      <c r="F67" s="45"/>
      <c r="G67" s="18">
        <v>18.13</v>
      </c>
      <c r="H67" s="19"/>
      <c r="I67" s="19"/>
    </row>
    <row r="68" spans="1:9" x14ac:dyDescent="0.2">
      <c r="A68" s="16">
        <v>5</v>
      </c>
      <c r="B68" s="36" t="s">
        <v>47</v>
      </c>
      <c r="C68" s="36"/>
      <c r="D68" s="36"/>
      <c r="E68" s="45"/>
      <c r="F68" s="45"/>
      <c r="G68" s="18"/>
      <c r="H68" s="17"/>
      <c r="I68" s="17"/>
    </row>
    <row r="69" spans="1:9" ht="192" customHeight="1" x14ac:dyDescent="0.2">
      <c r="A69" s="16">
        <v>5.01</v>
      </c>
      <c r="B69" s="37" t="s">
        <v>75</v>
      </c>
      <c r="C69" s="37"/>
      <c r="D69" s="37"/>
      <c r="E69" s="45" t="s">
        <v>14</v>
      </c>
      <c r="F69" s="45"/>
      <c r="G69" s="18">
        <v>250</v>
      </c>
      <c r="H69" s="19"/>
      <c r="I69" s="19"/>
    </row>
    <row r="70" spans="1:9" x14ac:dyDescent="0.2">
      <c r="A70" s="16">
        <v>6</v>
      </c>
      <c r="B70" s="36" t="s">
        <v>50</v>
      </c>
      <c r="C70" s="36"/>
      <c r="D70" s="36"/>
      <c r="E70" s="45"/>
      <c r="F70" s="45"/>
      <c r="G70" s="18"/>
      <c r="H70" s="17"/>
      <c r="I70" s="17"/>
    </row>
    <row r="71" spans="1:9" ht="60" customHeight="1" x14ac:dyDescent="0.2">
      <c r="A71" s="16">
        <v>6.01</v>
      </c>
      <c r="B71" s="37" t="s">
        <v>76</v>
      </c>
      <c r="C71" s="37"/>
      <c r="D71" s="37"/>
      <c r="E71" s="45" t="s">
        <v>41</v>
      </c>
      <c r="F71" s="45"/>
      <c r="G71" s="18">
        <v>3</v>
      </c>
      <c r="H71" s="19"/>
      <c r="I71" s="19"/>
    </row>
    <row r="72" spans="1:9" ht="84" customHeight="1" x14ac:dyDescent="0.2">
      <c r="A72" s="16">
        <v>6.02</v>
      </c>
      <c r="B72" s="37" t="s">
        <v>51</v>
      </c>
      <c r="C72" s="37"/>
      <c r="D72" s="37"/>
      <c r="E72" s="45" t="s">
        <v>14</v>
      </c>
      <c r="F72" s="45"/>
      <c r="G72" s="18">
        <v>18</v>
      </c>
      <c r="H72" s="19"/>
      <c r="I72" s="19"/>
    </row>
    <row r="73" spans="1:9" x14ac:dyDescent="0.2">
      <c r="A73" s="17"/>
      <c r="B73" s="41" t="s">
        <v>54</v>
      </c>
      <c r="C73" s="41"/>
      <c r="D73" s="41"/>
      <c r="E73" s="45"/>
      <c r="F73" s="45"/>
      <c r="G73" s="17"/>
      <c r="H73" s="17"/>
      <c r="I73" s="20"/>
    </row>
    <row r="74" spans="1:9" x14ac:dyDescent="0.2">
      <c r="A74" s="17"/>
      <c r="B74" s="41" t="s">
        <v>77</v>
      </c>
      <c r="C74" s="41"/>
      <c r="D74" s="41"/>
      <c r="E74" s="46">
        <v>0.05</v>
      </c>
      <c r="F74" s="46"/>
      <c r="G74" s="18"/>
      <c r="H74" s="18"/>
      <c r="I74" s="19"/>
    </row>
    <row r="75" spans="1:9" x14ac:dyDescent="0.2">
      <c r="A75" s="17"/>
      <c r="B75" s="41" t="s">
        <v>78</v>
      </c>
      <c r="C75" s="41"/>
      <c r="D75" s="41"/>
      <c r="E75" s="46">
        <v>0.05</v>
      </c>
      <c r="F75" s="46"/>
      <c r="G75" s="18"/>
      <c r="H75" s="18"/>
      <c r="I75" s="19"/>
    </row>
    <row r="76" spans="1:9" x14ac:dyDescent="0.2">
      <c r="A76" s="17"/>
      <c r="B76" s="41" t="s">
        <v>57</v>
      </c>
      <c r="C76" s="41"/>
      <c r="D76" s="41"/>
      <c r="E76" s="45"/>
      <c r="F76" s="45"/>
      <c r="G76" s="17"/>
      <c r="H76" s="17"/>
      <c r="I76" s="20"/>
    </row>
    <row r="77" spans="1:9" x14ac:dyDescent="0.2">
      <c r="A77" s="43" t="s">
        <v>79</v>
      </c>
      <c r="B77" s="43"/>
      <c r="C77" s="43"/>
      <c r="D77" s="43"/>
      <c r="E77" s="43"/>
      <c r="F77" s="43"/>
      <c r="G77" s="43"/>
      <c r="H77" s="43"/>
      <c r="I77" s="43"/>
    </row>
    <row r="78" spans="1:9" x14ac:dyDescent="0.2">
      <c r="A78" s="15" t="s">
        <v>2</v>
      </c>
      <c r="B78" s="43" t="s">
        <v>3</v>
      </c>
      <c r="C78" s="43"/>
      <c r="D78" s="43"/>
      <c r="E78" s="43" t="s">
        <v>4</v>
      </c>
      <c r="F78" s="43"/>
      <c r="G78" s="15" t="s">
        <v>5</v>
      </c>
      <c r="H78" s="15" t="s">
        <v>6</v>
      </c>
      <c r="I78" s="15" t="s">
        <v>7</v>
      </c>
    </row>
    <row r="79" spans="1:9" x14ac:dyDescent="0.2">
      <c r="A79" s="16">
        <v>1</v>
      </c>
      <c r="B79" s="44" t="s">
        <v>8</v>
      </c>
      <c r="C79" s="44"/>
      <c r="D79" s="44"/>
      <c r="E79" s="44"/>
      <c r="F79" s="44"/>
      <c r="G79" s="16"/>
      <c r="H79" s="16"/>
      <c r="I79" s="17"/>
    </row>
    <row r="80" spans="1:9" ht="84" customHeight="1" x14ac:dyDescent="0.2">
      <c r="A80" s="16">
        <v>1.01</v>
      </c>
      <c r="B80" s="37" t="s">
        <v>80</v>
      </c>
      <c r="C80" s="37"/>
      <c r="D80" s="37"/>
      <c r="E80" s="45" t="s">
        <v>12</v>
      </c>
      <c r="F80" s="45"/>
      <c r="G80" s="9">
        <v>40</v>
      </c>
      <c r="H80" s="21"/>
      <c r="I80" s="19"/>
    </row>
    <row r="81" spans="1:9" ht="24" customHeight="1" x14ac:dyDescent="0.2">
      <c r="A81" s="16">
        <v>2</v>
      </c>
      <c r="B81" s="36" t="s">
        <v>81</v>
      </c>
      <c r="C81" s="36"/>
      <c r="D81" s="36"/>
      <c r="E81" s="45"/>
      <c r="F81" s="45"/>
      <c r="G81" s="9"/>
      <c r="H81" s="18"/>
      <c r="I81" s="17"/>
    </row>
    <row r="82" spans="1:9" ht="84" customHeight="1" x14ac:dyDescent="0.2">
      <c r="A82" s="16">
        <v>2.0099999999999998</v>
      </c>
      <c r="B82" s="37" t="s">
        <v>82</v>
      </c>
      <c r="C82" s="37"/>
      <c r="D82" s="37"/>
      <c r="E82" s="45" t="s">
        <v>14</v>
      </c>
      <c r="F82" s="45"/>
      <c r="G82" s="9">
        <v>20</v>
      </c>
      <c r="H82" s="21"/>
      <c r="I82" s="19"/>
    </row>
    <row r="83" spans="1:9" x14ac:dyDescent="0.2">
      <c r="A83" s="16">
        <v>3</v>
      </c>
      <c r="B83" s="36" t="s">
        <v>83</v>
      </c>
      <c r="C83" s="36"/>
      <c r="D83" s="36"/>
      <c r="E83" s="45"/>
      <c r="F83" s="45"/>
      <c r="G83" s="9"/>
      <c r="H83" s="18"/>
      <c r="I83" s="17"/>
    </row>
    <row r="84" spans="1:9" ht="72" customHeight="1" x14ac:dyDescent="0.2">
      <c r="A84" s="16">
        <v>3.01</v>
      </c>
      <c r="B84" s="37" t="s">
        <v>84</v>
      </c>
      <c r="C84" s="37"/>
      <c r="D84" s="37"/>
      <c r="E84" s="45" t="s">
        <v>12</v>
      </c>
      <c r="F84" s="45"/>
      <c r="G84" s="9">
        <v>40</v>
      </c>
      <c r="H84" s="21"/>
      <c r="I84" s="19"/>
    </row>
    <row r="85" spans="1:9" x14ac:dyDescent="0.2">
      <c r="A85" s="16">
        <v>4</v>
      </c>
      <c r="B85" s="36" t="s">
        <v>85</v>
      </c>
      <c r="C85" s="36"/>
      <c r="D85" s="36"/>
      <c r="E85" s="45"/>
      <c r="F85" s="45"/>
      <c r="G85" s="9"/>
      <c r="H85" s="18"/>
      <c r="I85" s="17"/>
    </row>
    <row r="86" spans="1:9" ht="48" customHeight="1" x14ac:dyDescent="0.2">
      <c r="A86" s="16">
        <v>4.01</v>
      </c>
      <c r="B86" s="37" t="s">
        <v>86</v>
      </c>
      <c r="C86" s="37"/>
      <c r="D86" s="37"/>
      <c r="E86" s="45" t="s">
        <v>10</v>
      </c>
      <c r="F86" s="45"/>
      <c r="G86" s="18">
        <v>11</v>
      </c>
      <c r="H86" s="19"/>
      <c r="I86" s="19"/>
    </row>
    <row r="87" spans="1:9" ht="48" customHeight="1" x14ac:dyDescent="0.2">
      <c r="A87" s="16">
        <v>4.0199999999999996</v>
      </c>
      <c r="B87" s="37" t="s">
        <v>87</v>
      </c>
      <c r="C87" s="37"/>
      <c r="D87" s="37"/>
      <c r="E87" s="45" t="s">
        <v>10</v>
      </c>
      <c r="F87" s="45"/>
      <c r="G87" s="18">
        <v>11</v>
      </c>
      <c r="H87" s="19"/>
      <c r="I87" s="19"/>
    </row>
    <row r="88" spans="1:9" x14ac:dyDescent="0.2">
      <c r="A88" s="17"/>
      <c r="B88" s="41" t="s">
        <v>54</v>
      </c>
      <c r="C88" s="41"/>
      <c r="D88" s="41"/>
      <c r="E88" s="45"/>
      <c r="F88" s="45"/>
      <c r="G88" s="9"/>
      <c r="H88" s="17"/>
      <c r="I88" s="20"/>
    </row>
    <row r="89" spans="1:9" x14ac:dyDescent="0.2">
      <c r="A89" s="17"/>
      <c r="B89" s="41" t="s">
        <v>55</v>
      </c>
      <c r="C89" s="41"/>
      <c r="D89" s="41"/>
      <c r="E89" s="46">
        <v>0.05</v>
      </c>
      <c r="F89" s="46"/>
      <c r="G89" s="17"/>
      <c r="H89" s="17"/>
      <c r="I89" s="19"/>
    </row>
    <row r="90" spans="1:9" x14ac:dyDescent="0.2">
      <c r="A90" s="17"/>
      <c r="B90" s="41" t="s">
        <v>78</v>
      </c>
      <c r="C90" s="41"/>
      <c r="D90" s="41"/>
      <c r="E90" s="46">
        <v>0.05</v>
      </c>
      <c r="F90" s="46"/>
      <c r="G90" s="17"/>
      <c r="H90" s="17"/>
      <c r="I90" s="19"/>
    </row>
    <row r="91" spans="1:9" x14ac:dyDescent="0.2">
      <c r="A91" s="17"/>
      <c r="B91" s="47" t="s">
        <v>57</v>
      </c>
      <c r="C91" s="47"/>
      <c r="D91" s="47"/>
      <c r="E91" s="45"/>
      <c r="F91" s="45"/>
      <c r="G91" s="17"/>
      <c r="H91" s="17"/>
      <c r="I91" s="20"/>
    </row>
    <row r="92" spans="1:9" x14ac:dyDescent="0.2">
      <c r="A92" s="43" t="s">
        <v>88</v>
      </c>
      <c r="B92" s="43"/>
      <c r="C92" s="43"/>
      <c r="D92" s="43"/>
      <c r="E92" s="43"/>
      <c r="F92" s="43"/>
      <c r="G92" s="43"/>
      <c r="H92" s="43"/>
      <c r="I92" s="43"/>
    </row>
    <row r="93" spans="1:9" x14ac:dyDescent="0.2">
      <c r="A93" s="43" t="s">
        <v>89</v>
      </c>
      <c r="B93" s="43"/>
      <c r="C93" s="43"/>
      <c r="D93" s="43"/>
      <c r="E93" s="43"/>
      <c r="F93" s="43"/>
      <c r="G93" s="43"/>
      <c r="H93" s="43"/>
      <c r="I93" s="43"/>
    </row>
    <row r="94" spans="1:9" x14ac:dyDescent="0.2">
      <c r="A94" s="22" t="s">
        <v>2</v>
      </c>
      <c r="B94" s="16" t="s">
        <v>3</v>
      </c>
      <c r="C94" s="22" t="s">
        <v>4</v>
      </c>
      <c r="D94" s="44" t="s">
        <v>5</v>
      </c>
      <c r="E94" s="44"/>
      <c r="F94" s="16" t="s">
        <v>4</v>
      </c>
      <c r="G94" s="16" t="s">
        <v>5</v>
      </c>
      <c r="H94" s="16" t="s">
        <v>90</v>
      </c>
      <c r="I94" s="16" t="s">
        <v>91</v>
      </c>
    </row>
    <row r="95" spans="1:9" x14ac:dyDescent="0.2">
      <c r="A95" s="16">
        <v>1</v>
      </c>
      <c r="B95" s="44" t="s">
        <v>8</v>
      </c>
      <c r="C95" s="44"/>
      <c r="D95" s="44"/>
      <c r="E95" s="48"/>
      <c r="F95" s="48"/>
      <c r="G95" s="17"/>
      <c r="H95" s="17"/>
      <c r="I95" s="17"/>
    </row>
    <row r="96" spans="1:9" ht="84" customHeight="1" x14ac:dyDescent="0.2">
      <c r="A96" s="23">
        <v>1.01</v>
      </c>
      <c r="B96" s="37" t="s">
        <v>92</v>
      </c>
      <c r="C96" s="37"/>
      <c r="D96" s="37"/>
      <c r="E96" s="45" t="s">
        <v>12</v>
      </c>
      <c r="F96" s="45"/>
      <c r="G96" s="9">
        <v>28.05</v>
      </c>
      <c r="H96" s="21"/>
      <c r="I96" s="19"/>
    </row>
    <row r="97" spans="1:9" ht="144" customHeight="1" x14ac:dyDescent="0.2">
      <c r="A97" s="23">
        <v>1.02</v>
      </c>
      <c r="B97" s="37" t="s">
        <v>93</v>
      </c>
      <c r="C97" s="37"/>
      <c r="D97" s="37"/>
      <c r="E97" s="45" t="s">
        <v>14</v>
      </c>
      <c r="F97" s="45"/>
      <c r="G97" s="9">
        <v>3.47</v>
      </c>
      <c r="H97" s="21"/>
      <c r="I97" s="19"/>
    </row>
    <row r="98" spans="1:9" x14ac:dyDescent="0.2">
      <c r="A98" s="23">
        <v>2</v>
      </c>
      <c r="B98" s="36" t="s">
        <v>94</v>
      </c>
      <c r="C98" s="36"/>
      <c r="D98" s="36"/>
      <c r="E98" s="45"/>
      <c r="F98" s="45"/>
      <c r="G98" s="9"/>
      <c r="H98" s="17"/>
      <c r="I98" s="17"/>
    </row>
    <row r="99" spans="1:9" ht="96" customHeight="1" x14ac:dyDescent="0.2">
      <c r="A99" s="23">
        <v>2.0099999999999998</v>
      </c>
      <c r="B99" s="37" t="s">
        <v>95</v>
      </c>
      <c r="C99" s="37"/>
      <c r="D99" s="37"/>
      <c r="E99" s="45" t="s">
        <v>14</v>
      </c>
      <c r="F99" s="45"/>
      <c r="G99" s="9">
        <v>49</v>
      </c>
      <c r="H99" s="19"/>
      <c r="I99" s="19"/>
    </row>
    <row r="100" spans="1:9" ht="96" customHeight="1" x14ac:dyDescent="0.2">
      <c r="A100" s="23">
        <v>2.02</v>
      </c>
      <c r="B100" s="37" t="s">
        <v>96</v>
      </c>
      <c r="C100" s="37"/>
      <c r="D100" s="37"/>
      <c r="E100" s="45" t="s">
        <v>12</v>
      </c>
      <c r="F100" s="45"/>
      <c r="G100" s="9">
        <v>28.05</v>
      </c>
      <c r="H100" s="19"/>
      <c r="I100" s="19"/>
    </row>
    <row r="101" spans="1:9" x14ac:dyDescent="0.2">
      <c r="A101" s="23">
        <v>3</v>
      </c>
      <c r="B101" s="44" t="s">
        <v>97</v>
      </c>
      <c r="C101" s="44"/>
      <c r="D101" s="44"/>
      <c r="E101" s="45"/>
      <c r="F101" s="45"/>
      <c r="G101" s="9"/>
      <c r="H101" s="17"/>
      <c r="I101" s="17"/>
    </row>
    <row r="102" spans="1:9" ht="84" customHeight="1" x14ac:dyDescent="0.2">
      <c r="A102" s="23">
        <v>3.01</v>
      </c>
      <c r="B102" s="37" t="s">
        <v>98</v>
      </c>
      <c r="C102" s="37"/>
      <c r="D102" s="37"/>
      <c r="E102" s="45" t="s">
        <v>14</v>
      </c>
      <c r="F102" s="45"/>
      <c r="G102" s="9">
        <v>3.23</v>
      </c>
      <c r="H102" s="19"/>
      <c r="I102" s="19"/>
    </row>
    <row r="103" spans="1:9" ht="96" customHeight="1" x14ac:dyDescent="0.2">
      <c r="A103" s="23">
        <v>3.02</v>
      </c>
      <c r="B103" s="37" t="s">
        <v>48</v>
      </c>
      <c r="C103" s="37"/>
      <c r="D103" s="37"/>
      <c r="E103" s="45" t="s">
        <v>14</v>
      </c>
      <c r="F103" s="45"/>
      <c r="G103" s="9">
        <v>7</v>
      </c>
      <c r="H103" s="19"/>
      <c r="I103" s="19"/>
    </row>
    <row r="104" spans="1:9" ht="192" customHeight="1" x14ac:dyDescent="0.2">
      <c r="A104" s="23">
        <v>3.03</v>
      </c>
      <c r="B104" s="37" t="s">
        <v>99</v>
      </c>
      <c r="C104" s="37"/>
      <c r="D104" s="37"/>
      <c r="E104" s="45" t="s">
        <v>14</v>
      </c>
      <c r="F104" s="45"/>
      <c r="G104" s="9">
        <v>80</v>
      </c>
      <c r="H104" s="19"/>
      <c r="I104" s="19"/>
    </row>
    <row r="105" spans="1:9" x14ac:dyDescent="0.2">
      <c r="A105" s="23">
        <v>4</v>
      </c>
      <c r="B105" s="44" t="s">
        <v>50</v>
      </c>
      <c r="C105" s="44"/>
      <c r="D105" s="44"/>
      <c r="E105" s="45"/>
      <c r="F105" s="45"/>
      <c r="G105" s="9"/>
      <c r="H105" s="17"/>
      <c r="I105" s="17"/>
    </row>
    <row r="106" spans="1:9" ht="84" customHeight="1" x14ac:dyDescent="0.2">
      <c r="A106" s="23">
        <v>4.01</v>
      </c>
      <c r="B106" s="37" t="s">
        <v>51</v>
      </c>
      <c r="C106" s="37"/>
      <c r="D106" s="37"/>
      <c r="E106" s="45" t="s">
        <v>14</v>
      </c>
      <c r="F106" s="45"/>
      <c r="G106" s="9">
        <v>6</v>
      </c>
      <c r="H106" s="19"/>
      <c r="I106" s="19"/>
    </row>
    <row r="107" spans="1:9" ht="96" customHeight="1" x14ac:dyDescent="0.2">
      <c r="A107" s="23">
        <v>4.0199999999999996</v>
      </c>
      <c r="B107" s="37" t="s">
        <v>100</v>
      </c>
      <c r="C107" s="37"/>
      <c r="D107" s="37"/>
      <c r="E107" s="45" t="s">
        <v>10</v>
      </c>
      <c r="F107" s="45"/>
      <c r="G107" s="9">
        <v>1</v>
      </c>
      <c r="H107" s="19"/>
      <c r="I107" s="19"/>
    </row>
    <row r="108" spans="1:9" ht="101.25" customHeight="1" x14ac:dyDescent="0.2">
      <c r="A108" s="23">
        <v>4.03</v>
      </c>
      <c r="B108" s="37" t="s">
        <v>209</v>
      </c>
      <c r="C108" s="37"/>
      <c r="D108" s="37"/>
      <c r="E108" s="45" t="s">
        <v>10</v>
      </c>
      <c r="F108" s="45"/>
      <c r="G108" s="18">
        <v>1</v>
      </c>
      <c r="H108" s="19"/>
      <c r="I108" s="19"/>
    </row>
    <row r="109" spans="1:9" ht="132" customHeight="1" x14ac:dyDescent="0.2">
      <c r="A109" s="23">
        <v>4.04</v>
      </c>
      <c r="B109" s="37" t="s">
        <v>101</v>
      </c>
      <c r="C109" s="37"/>
      <c r="D109" s="37"/>
      <c r="E109" s="45" t="s">
        <v>10</v>
      </c>
      <c r="F109" s="45"/>
      <c r="G109" s="18">
        <v>1</v>
      </c>
      <c r="H109" s="19"/>
      <c r="I109" s="19"/>
    </row>
    <row r="110" spans="1:9" ht="72" customHeight="1" x14ac:dyDescent="0.2">
      <c r="A110" s="23">
        <v>4.05</v>
      </c>
      <c r="B110" s="37" t="s">
        <v>102</v>
      </c>
      <c r="C110" s="37"/>
      <c r="D110" s="37"/>
      <c r="E110" s="45" t="s">
        <v>14</v>
      </c>
      <c r="F110" s="45"/>
      <c r="G110" s="18">
        <v>0.92</v>
      </c>
      <c r="H110" s="19"/>
      <c r="I110" s="19"/>
    </row>
    <row r="111" spans="1:9" x14ac:dyDescent="0.2">
      <c r="A111" s="17"/>
      <c r="B111" s="36" t="s">
        <v>54</v>
      </c>
      <c r="C111" s="36"/>
      <c r="D111" s="36"/>
      <c r="E111" s="36"/>
      <c r="F111" s="36"/>
      <c r="G111" s="36"/>
      <c r="H111" s="36"/>
      <c r="I111" s="19"/>
    </row>
    <row r="112" spans="1:9" x14ac:dyDescent="0.2">
      <c r="A112" s="17"/>
      <c r="B112" s="24" t="s">
        <v>55</v>
      </c>
      <c r="C112" s="17"/>
      <c r="D112" s="45"/>
      <c r="E112" s="45"/>
      <c r="F112" s="8"/>
      <c r="G112" s="18">
        <v>0.05</v>
      </c>
      <c r="H112" s="17"/>
      <c r="I112" s="19"/>
    </row>
    <row r="113" spans="1:9" x14ac:dyDescent="0.2">
      <c r="A113" s="17"/>
      <c r="B113" s="24" t="s">
        <v>78</v>
      </c>
      <c r="C113" s="17"/>
      <c r="D113" s="48"/>
      <c r="E113" s="48"/>
      <c r="F113" s="8"/>
      <c r="G113" s="18">
        <v>0.05</v>
      </c>
      <c r="H113" s="17"/>
      <c r="I113" s="19"/>
    </row>
    <row r="114" spans="1:9" x14ac:dyDescent="0.2">
      <c r="A114" s="17"/>
      <c r="B114" s="24" t="s">
        <v>57</v>
      </c>
      <c r="C114" s="17"/>
      <c r="D114" s="48"/>
      <c r="E114" s="48"/>
      <c r="F114" s="8"/>
      <c r="G114" s="17"/>
      <c r="H114" s="17"/>
      <c r="I114" s="19"/>
    </row>
    <row r="115" spans="1:9" x14ac:dyDescent="0.2">
      <c r="A115" s="43" t="s">
        <v>88</v>
      </c>
      <c r="B115" s="43"/>
      <c r="C115" s="43"/>
      <c r="D115" s="43"/>
      <c r="E115" s="43"/>
      <c r="F115" s="43"/>
      <c r="G115" s="43"/>
      <c r="H115" s="43"/>
      <c r="I115" s="43"/>
    </row>
    <row r="116" spans="1:9" x14ac:dyDescent="0.2">
      <c r="A116" s="43" t="s">
        <v>103</v>
      </c>
      <c r="B116" s="43"/>
      <c r="C116" s="43"/>
      <c r="D116" s="43"/>
      <c r="E116" s="43"/>
      <c r="F116" s="43"/>
      <c r="G116" s="43"/>
      <c r="H116" s="43"/>
      <c r="I116" s="43"/>
    </row>
    <row r="117" spans="1:9" x14ac:dyDescent="0.2">
      <c r="A117" s="17"/>
      <c r="B117" s="16" t="s">
        <v>2</v>
      </c>
      <c r="C117" s="16"/>
      <c r="D117" s="44"/>
      <c r="E117" s="44"/>
      <c r="F117" s="16" t="s">
        <v>4</v>
      </c>
      <c r="G117" s="16" t="s">
        <v>5</v>
      </c>
      <c r="H117" s="16" t="s">
        <v>104</v>
      </c>
      <c r="I117" s="16" t="s">
        <v>105</v>
      </c>
    </row>
    <row r="118" spans="1:9" x14ac:dyDescent="0.2">
      <c r="A118" s="18">
        <v>1</v>
      </c>
      <c r="B118" s="44" t="s">
        <v>8</v>
      </c>
      <c r="C118" s="44"/>
      <c r="D118" s="44"/>
      <c r="E118" s="48"/>
      <c r="F118" s="48"/>
      <c r="G118" s="17"/>
      <c r="H118" s="17"/>
      <c r="I118" s="17"/>
    </row>
    <row r="119" spans="1:9" ht="132" customHeight="1" x14ac:dyDescent="0.2">
      <c r="A119" s="25">
        <v>1.01</v>
      </c>
      <c r="B119" s="37" t="s">
        <v>106</v>
      </c>
      <c r="C119" s="37"/>
      <c r="D119" s="37"/>
      <c r="E119" s="45" t="s">
        <v>10</v>
      </c>
      <c r="F119" s="45"/>
      <c r="G119" s="18">
        <v>6</v>
      </c>
      <c r="H119" s="19"/>
      <c r="I119" s="19"/>
    </row>
    <row r="120" spans="1:9" ht="132" customHeight="1" x14ac:dyDescent="0.2">
      <c r="A120" s="25">
        <v>1.02</v>
      </c>
      <c r="B120" s="37" t="s">
        <v>107</v>
      </c>
      <c r="C120" s="37"/>
      <c r="D120" s="37"/>
      <c r="E120" s="45" t="s">
        <v>10</v>
      </c>
      <c r="F120" s="45"/>
      <c r="G120" s="18">
        <v>2</v>
      </c>
      <c r="H120" s="19"/>
      <c r="I120" s="19"/>
    </row>
    <row r="121" spans="1:9" ht="84" customHeight="1" x14ac:dyDescent="0.2">
      <c r="A121" s="25">
        <v>1.03</v>
      </c>
      <c r="B121" s="37" t="s">
        <v>108</v>
      </c>
      <c r="C121" s="37"/>
      <c r="D121" s="37"/>
      <c r="E121" s="45" t="s">
        <v>10</v>
      </c>
      <c r="F121" s="45"/>
      <c r="G121" s="18">
        <v>1</v>
      </c>
      <c r="H121" s="19"/>
      <c r="I121" s="19"/>
    </row>
    <row r="122" spans="1:9" x14ac:dyDescent="0.2">
      <c r="A122" s="25">
        <v>2</v>
      </c>
      <c r="B122" s="36" t="s">
        <v>109</v>
      </c>
      <c r="C122" s="36"/>
      <c r="D122" s="36"/>
      <c r="E122" s="45"/>
      <c r="F122" s="45"/>
      <c r="G122" s="18"/>
      <c r="H122" s="17"/>
      <c r="I122" s="17"/>
    </row>
    <row r="123" spans="1:9" ht="132" customHeight="1" x14ac:dyDescent="0.2">
      <c r="A123" s="25">
        <v>2.0099999999999998</v>
      </c>
      <c r="B123" s="37" t="s">
        <v>110</v>
      </c>
      <c r="C123" s="37"/>
      <c r="D123" s="37"/>
      <c r="E123" s="45" t="s">
        <v>14</v>
      </c>
      <c r="F123" s="45"/>
      <c r="G123" s="18">
        <v>29.99</v>
      </c>
      <c r="H123" s="19"/>
      <c r="I123" s="19"/>
    </row>
    <row r="124" spans="1:9" ht="132" customHeight="1" x14ac:dyDescent="0.2">
      <c r="A124" s="25">
        <v>2.02</v>
      </c>
      <c r="B124" s="37" t="s">
        <v>111</v>
      </c>
      <c r="C124" s="37"/>
      <c r="D124" s="37"/>
      <c r="E124" s="45" t="s">
        <v>14</v>
      </c>
      <c r="F124" s="45"/>
      <c r="G124" s="18">
        <v>4.62</v>
      </c>
      <c r="H124" s="19"/>
      <c r="I124" s="19"/>
    </row>
    <row r="125" spans="1:9" ht="144" customHeight="1" x14ac:dyDescent="0.2">
      <c r="A125" s="25">
        <v>2.0299999999999998</v>
      </c>
      <c r="B125" s="37" t="s">
        <v>112</v>
      </c>
      <c r="C125" s="37"/>
      <c r="D125" s="37"/>
      <c r="E125" s="45" t="s">
        <v>10</v>
      </c>
      <c r="F125" s="45"/>
      <c r="G125" s="18">
        <v>1</v>
      </c>
      <c r="H125" s="19"/>
      <c r="I125" s="19"/>
    </row>
    <row r="126" spans="1:9" ht="144" customHeight="1" x14ac:dyDescent="0.2">
      <c r="A126" s="25">
        <v>2.04</v>
      </c>
      <c r="B126" s="37" t="s">
        <v>113</v>
      </c>
      <c r="C126" s="37"/>
      <c r="D126" s="37"/>
      <c r="E126" s="45" t="s">
        <v>10</v>
      </c>
      <c r="F126" s="45"/>
      <c r="G126" s="18">
        <v>1</v>
      </c>
      <c r="H126" s="19"/>
      <c r="I126" s="19"/>
    </row>
    <row r="127" spans="1:9" ht="120" customHeight="1" x14ac:dyDescent="0.2">
      <c r="A127" s="25">
        <v>2.0499999999999998</v>
      </c>
      <c r="B127" s="37" t="s">
        <v>114</v>
      </c>
      <c r="C127" s="37"/>
      <c r="D127" s="37"/>
      <c r="E127" s="45" t="s">
        <v>10</v>
      </c>
      <c r="F127" s="45"/>
      <c r="G127" s="18">
        <v>1</v>
      </c>
      <c r="H127" s="19"/>
      <c r="I127" s="19"/>
    </row>
    <row r="128" spans="1:9" ht="84" customHeight="1" x14ac:dyDescent="0.2">
      <c r="A128" s="25">
        <v>2.06</v>
      </c>
      <c r="B128" s="37" t="s">
        <v>115</v>
      </c>
      <c r="C128" s="37"/>
      <c r="D128" s="37"/>
      <c r="E128" s="45" t="s">
        <v>10</v>
      </c>
      <c r="F128" s="45"/>
      <c r="G128" s="18">
        <v>1</v>
      </c>
      <c r="H128" s="19"/>
      <c r="I128" s="19"/>
    </row>
    <row r="129" spans="1:9" ht="84" customHeight="1" x14ac:dyDescent="0.2">
      <c r="A129" s="25">
        <v>2.0699999999999998</v>
      </c>
      <c r="B129" s="37" t="s">
        <v>116</v>
      </c>
      <c r="C129" s="37"/>
      <c r="D129" s="37"/>
      <c r="E129" s="45" t="s">
        <v>14</v>
      </c>
      <c r="F129" s="45"/>
      <c r="G129" s="18">
        <v>0.55000000000000004</v>
      </c>
      <c r="H129" s="19"/>
      <c r="I129" s="19"/>
    </row>
    <row r="130" spans="1:9" x14ac:dyDescent="0.2">
      <c r="A130" s="25">
        <v>3</v>
      </c>
      <c r="B130" s="36" t="s">
        <v>50</v>
      </c>
      <c r="C130" s="36"/>
      <c r="D130" s="36"/>
      <c r="E130" s="45"/>
      <c r="F130" s="45"/>
      <c r="G130" s="18"/>
      <c r="H130" s="17"/>
      <c r="I130" s="17"/>
    </row>
    <row r="131" spans="1:9" ht="96" customHeight="1" x14ac:dyDescent="0.2">
      <c r="A131" s="25">
        <v>3.01</v>
      </c>
      <c r="B131" s="37" t="s">
        <v>117</v>
      </c>
      <c r="C131" s="37"/>
      <c r="D131" s="37"/>
      <c r="E131" s="45" t="s">
        <v>10</v>
      </c>
      <c r="F131" s="45"/>
      <c r="G131" s="18">
        <v>1</v>
      </c>
      <c r="H131" s="19"/>
      <c r="I131" s="19"/>
    </row>
    <row r="132" spans="1:9" ht="84" customHeight="1" x14ac:dyDescent="0.2">
      <c r="A132" s="25">
        <v>3.02</v>
      </c>
      <c r="B132" s="37" t="s">
        <v>118</v>
      </c>
      <c r="C132" s="37"/>
      <c r="D132" s="37"/>
      <c r="E132" s="45" t="s">
        <v>14</v>
      </c>
      <c r="F132" s="45"/>
      <c r="G132" s="18">
        <v>0.92</v>
      </c>
      <c r="H132" s="19"/>
      <c r="I132" s="19"/>
    </row>
    <row r="133" spans="1:9" x14ac:dyDescent="0.2">
      <c r="A133" s="25">
        <v>4</v>
      </c>
      <c r="B133" s="36" t="s">
        <v>119</v>
      </c>
      <c r="C133" s="36"/>
      <c r="D133" s="36"/>
      <c r="E133" s="45"/>
      <c r="F133" s="45"/>
      <c r="G133" s="18"/>
      <c r="H133" s="17"/>
      <c r="I133" s="17"/>
    </row>
    <row r="134" spans="1:9" ht="204" customHeight="1" x14ac:dyDescent="0.2">
      <c r="A134" s="25">
        <v>4.01</v>
      </c>
      <c r="B134" s="37" t="s">
        <v>120</v>
      </c>
      <c r="C134" s="37"/>
      <c r="D134" s="37"/>
      <c r="E134" s="45" t="s">
        <v>12</v>
      </c>
      <c r="F134" s="45"/>
      <c r="G134" s="18">
        <v>6.6</v>
      </c>
      <c r="H134" s="19"/>
      <c r="I134" s="19"/>
    </row>
    <row r="135" spans="1:9" ht="204" customHeight="1" x14ac:dyDescent="0.2">
      <c r="A135" s="25">
        <v>4.0199999999999996</v>
      </c>
      <c r="B135" s="37" t="s">
        <v>121</v>
      </c>
      <c r="C135" s="37"/>
      <c r="D135" s="37"/>
      <c r="E135" s="38" t="s">
        <v>12</v>
      </c>
      <c r="F135" s="38"/>
      <c r="G135" s="18">
        <v>5.5</v>
      </c>
      <c r="H135" s="19"/>
      <c r="I135" s="19"/>
    </row>
    <row r="136" spans="1:9" ht="252" customHeight="1" x14ac:dyDescent="0.2">
      <c r="A136" s="25">
        <v>4.03</v>
      </c>
      <c r="B136" s="37" t="s">
        <v>122</v>
      </c>
      <c r="C136" s="37"/>
      <c r="D136" s="37"/>
      <c r="E136" s="45" t="s">
        <v>10</v>
      </c>
      <c r="F136" s="45"/>
      <c r="G136" s="18">
        <v>5.5</v>
      </c>
      <c r="H136" s="19"/>
      <c r="I136" s="19"/>
    </row>
    <row r="137" spans="1:9" ht="204" customHeight="1" x14ac:dyDescent="0.2">
      <c r="A137" s="25">
        <v>4.04</v>
      </c>
      <c r="B137" s="37" t="s">
        <v>123</v>
      </c>
      <c r="C137" s="37"/>
      <c r="D137" s="37"/>
      <c r="E137" s="45" t="s">
        <v>10</v>
      </c>
      <c r="F137" s="45"/>
      <c r="G137" s="18">
        <v>3</v>
      </c>
      <c r="H137" s="19"/>
      <c r="I137" s="19"/>
    </row>
    <row r="138" spans="1:9" x14ac:dyDescent="0.2">
      <c r="A138" s="25">
        <v>5</v>
      </c>
      <c r="B138" s="44" t="s">
        <v>97</v>
      </c>
      <c r="C138" s="44"/>
      <c r="D138" s="44"/>
      <c r="E138" s="45"/>
      <c r="F138" s="45"/>
      <c r="G138" s="18"/>
      <c r="H138" s="17"/>
      <c r="I138" s="17"/>
    </row>
    <row r="139" spans="1:9" ht="36" customHeight="1" x14ac:dyDescent="0.2">
      <c r="A139" s="25">
        <v>5.01</v>
      </c>
      <c r="B139" s="37" t="s">
        <v>124</v>
      </c>
      <c r="C139" s="37"/>
      <c r="D139" s="37"/>
      <c r="E139" s="45" t="s">
        <v>14</v>
      </c>
      <c r="F139" s="45"/>
      <c r="G139" s="18">
        <v>4</v>
      </c>
      <c r="H139" s="19"/>
      <c r="I139" s="19"/>
    </row>
    <row r="140" spans="1:9" ht="24" customHeight="1" x14ac:dyDescent="0.2">
      <c r="A140" s="25">
        <v>5.0199999999999996</v>
      </c>
      <c r="B140" s="37" t="s">
        <v>125</v>
      </c>
      <c r="C140" s="37"/>
      <c r="D140" s="37"/>
      <c r="E140" s="45" t="s">
        <v>14</v>
      </c>
      <c r="F140" s="45"/>
      <c r="G140" s="18">
        <v>4</v>
      </c>
      <c r="H140" s="19"/>
      <c r="I140" s="19"/>
    </row>
    <row r="141" spans="1:9" x14ac:dyDescent="0.2">
      <c r="A141" s="25">
        <v>6</v>
      </c>
      <c r="B141" s="44" t="s">
        <v>50</v>
      </c>
      <c r="C141" s="44"/>
      <c r="D141" s="44"/>
      <c r="E141" s="45"/>
      <c r="F141" s="45"/>
      <c r="G141" s="18"/>
      <c r="H141" s="17"/>
      <c r="I141" s="17"/>
    </row>
    <row r="142" spans="1:9" ht="84" customHeight="1" x14ac:dyDescent="0.2">
      <c r="A142" s="25">
        <v>6.01</v>
      </c>
      <c r="B142" s="37" t="s">
        <v>51</v>
      </c>
      <c r="C142" s="37"/>
      <c r="D142" s="37"/>
      <c r="E142" s="45" t="s">
        <v>14</v>
      </c>
      <c r="F142" s="45"/>
      <c r="G142" s="18">
        <v>20</v>
      </c>
      <c r="H142" s="19"/>
      <c r="I142" s="19"/>
    </row>
    <row r="143" spans="1:9" x14ac:dyDescent="0.2">
      <c r="A143" s="25">
        <v>7</v>
      </c>
      <c r="B143" s="36" t="s">
        <v>126</v>
      </c>
      <c r="C143" s="36"/>
      <c r="D143" s="36"/>
      <c r="E143" s="48"/>
      <c r="F143" s="48"/>
      <c r="G143" s="17"/>
      <c r="H143" s="17"/>
      <c r="I143" s="17"/>
    </row>
    <row r="144" spans="1:9" ht="84" customHeight="1" x14ac:dyDescent="0.2">
      <c r="A144" s="25">
        <v>7.01</v>
      </c>
      <c r="B144" s="37" t="s">
        <v>127</v>
      </c>
      <c r="C144" s="37"/>
      <c r="D144" s="37"/>
      <c r="E144" s="45" t="s">
        <v>14</v>
      </c>
      <c r="F144" s="45"/>
      <c r="G144" s="18">
        <v>2.8</v>
      </c>
      <c r="H144" s="19"/>
      <c r="I144" s="19"/>
    </row>
    <row r="145" spans="1:9" ht="108" customHeight="1" x14ac:dyDescent="0.2">
      <c r="A145" s="25">
        <v>7.02</v>
      </c>
      <c r="B145" s="37" t="s">
        <v>128</v>
      </c>
      <c r="C145" s="37"/>
      <c r="D145" s="37"/>
      <c r="E145" s="45" t="s">
        <v>129</v>
      </c>
      <c r="F145" s="45"/>
      <c r="G145" s="18">
        <v>1</v>
      </c>
      <c r="H145" s="19"/>
      <c r="I145" s="19"/>
    </row>
    <row r="146" spans="1:9" x14ac:dyDescent="0.2">
      <c r="A146" s="17"/>
      <c r="B146" s="44" t="s">
        <v>54</v>
      </c>
      <c r="C146" s="44"/>
      <c r="D146" s="44"/>
      <c r="E146" s="44"/>
      <c r="F146" s="44"/>
      <c r="G146" s="44"/>
      <c r="H146" s="44"/>
      <c r="I146" s="19"/>
    </row>
    <row r="147" spans="1:9" x14ac:dyDescent="0.2">
      <c r="A147" s="17"/>
      <c r="B147" s="22" t="s">
        <v>55</v>
      </c>
      <c r="C147" s="17"/>
      <c r="D147" s="48"/>
      <c r="E147" s="48"/>
      <c r="F147" s="26">
        <v>0.05</v>
      </c>
      <c r="G147" s="17"/>
      <c r="H147" s="17"/>
      <c r="I147" s="19"/>
    </row>
    <row r="148" spans="1:9" x14ac:dyDescent="0.2">
      <c r="A148" s="17"/>
      <c r="B148" s="22" t="s">
        <v>78</v>
      </c>
      <c r="C148" s="17"/>
      <c r="D148" s="48"/>
      <c r="E148" s="48"/>
      <c r="F148" s="26">
        <v>0.05</v>
      </c>
      <c r="G148" s="17"/>
      <c r="H148" s="17"/>
      <c r="I148" s="19"/>
    </row>
    <row r="149" spans="1:9" x14ac:dyDescent="0.2">
      <c r="A149" s="17"/>
      <c r="B149" s="22" t="s">
        <v>57</v>
      </c>
      <c r="C149" s="17"/>
      <c r="D149" s="48"/>
      <c r="E149" s="48"/>
      <c r="F149" s="17"/>
      <c r="G149" s="17"/>
      <c r="H149" s="17"/>
      <c r="I149" s="19"/>
    </row>
    <row r="150" spans="1:9" x14ac:dyDescent="0.2">
      <c r="A150" s="8"/>
      <c r="B150" s="8"/>
      <c r="C150" s="8"/>
      <c r="D150" s="52"/>
      <c r="E150" s="52"/>
      <c r="F150" s="8"/>
      <c r="G150" s="8"/>
      <c r="H150" s="8"/>
      <c r="I150" s="8"/>
    </row>
    <row r="151" spans="1:9" ht="24" customHeight="1" x14ac:dyDescent="0.2">
      <c r="A151" s="49" t="s">
        <v>130</v>
      </c>
      <c r="B151" s="50"/>
      <c r="C151" s="50"/>
      <c r="D151" s="50"/>
      <c r="E151" s="50"/>
      <c r="F151" s="50"/>
      <c r="G151" s="50"/>
      <c r="H151" s="51"/>
      <c r="I151" s="27"/>
    </row>
  </sheetData>
  <mergeCells count="285">
    <mergeCell ref="A151:H151"/>
    <mergeCell ref="D148:E148"/>
    <mergeCell ref="D149:E149"/>
    <mergeCell ref="D150:E150"/>
    <mergeCell ref="B144:D144"/>
    <mergeCell ref="E144:F144"/>
    <mergeCell ref="B145:D145"/>
    <mergeCell ref="E145:F145"/>
    <mergeCell ref="B146:H146"/>
    <mergeCell ref="D147:E147"/>
    <mergeCell ref="B141:D141"/>
    <mergeCell ref="E141:F141"/>
    <mergeCell ref="B142:D142"/>
    <mergeCell ref="E142:F142"/>
    <mergeCell ref="B143:D143"/>
    <mergeCell ref="E143:F143"/>
    <mergeCell ref="B138:D138"/>
    <mergeCell ref="E138:F138"/>
    <mergeCell ref="B139:D139"/>
    <mergeCell ref="E139:F139"/>
    <mergeCell ref="B140:D140"/>
    <mergeCell ref="E140:F140"/>
    <mergeCell ref="B135:D135"/>
    <mergeCell ref="E135:F135"/>
    <mergeCell ref="B136:D136"/>
    <mergeCell ref="E136:F136"/>
    <mergeCell ref="B137:D137"/>
    <mergeCell ref="E137:F137"/>
    <mergeCell ref="B132:D132"/>
    <mergeCell ref="E132:F132"/>
    <mergeCell ref="B133:D133"/>
    <mergeCell ref="E133:F133"/>
    <mergeCell ref="B134:D134"/>
    <mergeCell ref="E134:F134"/>
    <mergeCell ref="B129:D129"/>
    <mergeCell ref="E129:F129"/>
    <mergeCell ref="B130:D130"/>
    <mergeCell ref="E130:F130"/>
    <mergeCell ref="B131:D131"/>
    <mergeCell ref="E131:F131"/>
    <mergeCell ref="B126:D126"/>
    <mergeCell ref="E126:F126"/>
    <mergeCell ref="B127:D127"/>
    <mergeCell ref="E127:F127"/>
    <mergeCell ref="B128:D128"/>
    <mergeCell ref="E128:F128"/>
    <mergeCell ref="B123:D123"/>
    <mergeCell ref="E123:F123"/>
    <mergeCell ref="B124:D124"/>
    <mergeCell ref="E124:F124"/>
    <mergeCell ref="B125:D125"/>
    <mergeCell ref="E125:F125"/>
    <mergeCell ref="B120:D120"/>
    <mergeCell ref="E120:F120"/>
    <mergeCell ref="B121:D121"/>
    <mergeCell ref="E121:F121"/>
    <mergeCell ref="B122:D122"/>
    <mergeCell ref="E122:F122"/>
    <mergeCell ref="A116:I116"/>
    <mergeCell ref="D117:E117"/>
    <mergeCell ref="B118:D118"/>
    <mergeCell ref="E118:F118"/>
    <mergeCell ref="B119:D119"/>
    <mergeCell ref="E119:F119"/>
    <mergeCell ref="B111:H111"/>
    <mergeCell ref="D112:E112"/>
    <mergeCell ref="D113:E113"/>
    <mergeCell ref="D114:E114"/>
    <mergeCell ref="A115:I115"/>
    <mergeCell ref="B108:D108"/>
    <mergeCell ref="E108:F108"/>
    <mergeCell ref="B109:D109"/>
    <mergeCell ref="E109:F109"/>
    <mergeCell ref="B110:D110"/>
    <mergeCell ref="E110:F110"/>
    <mergeCell ref="B105:D105"/>
    <mergeCell ref="E105:F105"/>
    <mergeCell ref="B106:D106"/>
    <mergeCell ref="E106:F106"/>
    <mergeCell ref="B107:D107"/>
    <mergeCell ref="E107:F107"/>
    <mergeCell ref="B102:D102"/>
    <mergeCell ref="E102:F102"/>
    <mergeCell ref="B103:D103"/>
    <mergeCell ref="E103:F103"/>
    <mergeCell ref="B104:D104"/>
    <mergeCell ref="E104:F104"/>
    <mergeCell ref="B99:D99"/>
    <mergeCell ref="E99:F99"/>
    <mergeCell ref="B100:D100"/>
    <mergeCell ref="E100:F100"/>
    <mergeCell ref="B101:D101"/>
    <mergeCell ref="E101:F101"/>
    <mergeCell ref="B96:D96"/>
    <mergeCell ref="E96:F96"/>
    <mergeCell ref="B97:D97"/>
    <mergeCell ref="E97:F97"/>
    <mergeCell ref="B98:D98"/>
    <mergeCell ref="E98:F98"/>
    <mergeCell ref="A92:I92"/>
    <mergeCell ref="A93:I93"/>
    <mergeCell ref="D94:E94"/>
    <mergeCell ref="B95:D95"/>
    <mergeCell ref="E95:F95"/>
    <mergeCell ref="B89:D89"/>
    <mergeCell ref="E89:F89"/>
    <mergeCell ref="B90:D90"/>
    <mergeCell ref="E90:F90"/>
    <mergeCell ref="B91:D91"/>
    <mergeCell ref="E91:F91"/>
    <mergeCell ref="B86:D86"/>
    <mergeCell ref="E86:F86"/>
    <mergeCell ref="B87:D87"/>
    <mergeCell ref="E87:F87"/>
    <mergeCell ref="B88:D88"/>
    <mergeCell ref="E88:F88"/>
    <mergeCell ref="B83:D83"/>
    <mergeCell ref="E83:F83"/>
    <mergeCell ref="B84:D84"/>
    <mergeCell ref="E84:F84"/>
    <mergeCell ref="B85:D85"/>
    <mergeCell ref="E85:F85"/>
    <mergeCell ref="B80:D80"/>
    <mergeCell ref="E80:F80"/>
    <mergeCell ref="B81:D81"/>
    <mergeCell ref="E81:F81"/>
    <mergeCell ref="B82:D82"/>
    <mergeCell ref="E82:F82"/>
    <mergeCell ref="A77:I77"/>
    <mergeCell ref="B78:D78"/>
    <mergeCell ref="E78:F78"/>
    <mergeCell ref="B79:D79"/>
    <mergeCell ref="E79:F79"/>
    <mergeCell ref="B74:D74"/>
    <mergeCell ref="E74:F74"/>
    <mergeCell ref="B75:D75"/>
    <mergeCell ref="E75:F75"/>
    <mergeCell ref="B76:D76"/>
    <mergeCell ref="E76:F76"/>
    <mergeCell ref="B71:D71"/>
    <mergeCell ref="E71:F71"/>
    <mergeCell ref="B72:D72"/>
    <mergeCell ref="E72:F72"/>
    <mergeCell ref="B73:D73"/>
    <mergeCell ref="E73:F73"/>
    <mergeCell ref="B68:D68"/>
    <mergeCell ref="E68:F68"/>
    <mergeCell ref="B69:D69"/>
    <mergeCell ref="E69:F69"/>
    <mergeCell ref="B70:D70"/>
    <mergeCell ref="E70:F70"/>
    <mergeCell ref="B65:D65"/>
    <mergeCell ref="E65:F65"/>
    <mergeCell ref="B66:D66"/>
    <mergeCell ref="E66:F66"/>
    <mergeCell ref="B67:D67"/>
    <mergeCell ref="E67:F67"/>
    <mergeCell ref="B62:D62"/>
    <mergeCell ref="E62:F62"/>
    <mergeCell ref="B63:D63"/>
    <mergeCell ref="E63:F63"/>
    <mergeCell ref="B64:D64"/>
    <mergeCell ref="E64:F64"/>
    <mergeCell ref="B59:D59"/>
    <mergeCell ref="E59:F59"/>
    <mergeCell ref="B60:D60"/>
    <mergeCell ref="E60:F60"/>
    <mergeCell ref="B61:D61"/>
    <mergeCell ref="E61:F61"/>
    <mergeCell ref="B56:D56"/>
    <mergeCell ref="E56:F56"/>
    <mergeCell ref="B57:D57"/>
    <mergeCell ref="E57:F57"/>
    <mergeCell ref="B58:D58"/>
    <mergeCell ref="E58:F58"/>
    <mergeCell ref="B53:D53"/>
    <mergeCell ref="E53:F53"/>
    <mergeCell ref="B54:D54"/>
    <mergeCell ref="E54:F54"/>
    <mergeCell ref="B55:D55"/>
    <mergeCell ref="E55:F55"/>
    <mergeCell ref="B50:D50"/>
    <mergeCell ref="E50:F50"/>
    <mergeCell ref="B51:D51"/>
    <mergeCell ref="E51:F51"/>
    <mergeCell ref="B52:D52"/>
    <mergeCell ref="E52:F52"/>
    <mergeCell ref="A46:I46"/>
    <mergeCell ref="B47:D47"/>
    <mergeCell ref="E47:F47"/>
    <mergeCell ref="B48:D48"/>
    <mergeCell ref="E48:F48"/>
    <mergeCell ref="B49:D49"/>
    <mergeCell ref="E49:F49"/>
    <mergeCell ref="B44:D44"/>
    <mergeCell ref="E44:F44"/>
    <mergeCell ref="B45:D45"/>
    <mergeCell ref="E45:F45"/>
    <mergeCell ref="B41:D41"/>
    <mergeCell ref="E41:F41"/>
    <mergeCell ref="B42:D42"/>
    <mergeCell ref="E42:F42"/>
    <mergeCell ref="B43:D43"/>
    <mergeCell ref="E43:F43"/>
    <mergeCell ref="B38:D38"/>
    <mergeCell ref="E38:F38"/>
    <mergeCell ref="B39:D39"/>
    <mergeCell ref="E39:F39"/>
    <mergeCell ref="B40:D40"/>
    <mergeCell ref="E40:F40"/>
    <mergeCell ref="B35:D35"/>
    <mergeCell ref="E35:F35"/>
    <mergeCell ref="B36:D36"/>
    <mergeCell ref="E36:F36"/>
    <mergeCell ref="B37:D37"/>
    <mergeCell ref="E37:F37"/>
    <mergeCell ref="B32:D32"/>
    <mergeCell ref="E32:F32"/>
    <mergeCell ref="B33:D33"/>
    <mergeCell ref="E33:F33"/>
    <mergeCell ref="B34:D34"/>
    <mergeCell ref="E34:F34"/>
    <mergeCell ref="G28:G29"/>
    <mergeCell ref="H28:H29"/>
    <mergeCell ref="I28:I29"/>
    <mergeCell ref="B30:D30"/>
    <mergeCell ref="E30:F30"/>
    <mergeCell ref="B31:D31"/>
    <mergeCell ref="E31:F31"/>
    <mergeCell ref="B26:D26"/>
    <mergeCell ref="E26:F26"/>
    <mergeCell ref="B27:D27"/>
    <mergeCell ref="E27:F27"/>
    <mergeCell ref="A28:A29"/>
    <mergeCell ref="B28:D28"/>
    <mergeCell ref="B29:D29"/>
    <mergeCell ref="E28:F29"/>
    <mergeCell ref="B23:D23"/>
    <mergeCell ref="E23:F23"/>
    <mergeCell ref="B24:D24"/>
    <mergeCell ref="E24:F24"/>
    <mergeCell ref="B25:D25"/>
    <mergeCell ref="E25:F25"/>
    <mergeCell ref="B20:D20"/>
    <mergeCell ref="E20:F20"/>
    <mergeCell ref="B21:D21"/>
    <mergeCell ref="E21:F21"/>
    <mergeCell ref="B22:D22"/>
    <mergeCell ref="E22:F22"/>
    <mergeCell ref="B17:D17"/>
    <mergeCell ref="E17:F17"/>
    <mergeCell ref="B18:D18"/>
    <mergeCell ref="E18:F18"/>
    <mergeCell ref="B19:D19"/>
    <mergeCell ref="E19:F19"/>
    <mergeCell ref="B15:D15"/>
    <mergeCell ref="E15:F15"/>
    <mergeCell ref="B16:D16"/>
    <mergeCell ref="E16:F16"/>
    <mergeCell ref="B11:D11"/>
    <mergeCell ref="E11:F11"/>
    <mergeCell ref="B12:D12"/>
    <mergeCell ref="E12:F12"/>
    <mergeCell ref="B13:D13"/>
    <mergeCell ref="E13:F13"/>
    <mergeCell ref="B10:D10"/>
    <mergeCell ref="E10:F10"/>
    <mergeCell ref="B5:D5"/>
    <mergeCell ref="E5:F5"/>
    <mergeCell ref="B6:D6"/>
    <mergeCell ref="E6:F6"/>
    <mergeCell ref="B7:D7"/>
    <mergeCell ref="E7:F7"/>
    <mergeCell ref="B14:D14"/>
    <mergeCell ref="E14:F14"/>
    <mergeCell ref="A1:I1"/>
    <mergeCell ref="A2:I2"/>
    <mergeCell ref="B3:D3"/>
    <mergeCell ref="E3:F3"/>
    <mergeCell ref="B4:D4"/>
    <mergeCell ref="E4:F4"/>
    <mergeCell ref="B8:D8"/>
    <mergeCell ref="E8:F8"/>
    <mergeCell ref="B9:D9"/>
    <mergeCell ref="E9:F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33"/>
  <sheetViews>
    <sheetView topLeftCell="A121" workbookViewId="0">
      <selection activeCell="A110" sqref="A110"/>
    </sheetView>
  </sheetViews>
  <sheetFormatPr baseColWidth="10" defaultRowHeight="12.75" x14ac:dyDescent="0.2"/>
  <cols>
    <col min="1" max="1" width="42.85546875" style="1" bestFit="1" customWidth="1"/>
    <col min="2" max="2" width="7.28515625" style="1" bestFit="1" customWidth="1"/>
    <col min="3" max="3" width="9.140625" style="1" bestFit="1" customWidth="1"/>
    <col min="4" max="16384" width="11.42578125" style="1"/>
  </cols>
  <sheetData>
    <row r="1" spans="1:5" x14ac:dyDescent="0.2">
      <c r="A1" s="59" t="s">
        <v>131</v>
      </c>
      <c r="B1" s="60"/>
      <c r="C1" s="60"/>
      <c r="D1" s="60"/>
      <c r="E1" s="60"/>
    </row>
    <row r="2" spans="1:5" x14ac:dyDescent="0.2">
      <c r="A2" s="6" t="s">
        <v>132</v>
      </c>
      <c r="B2" s="6" t="s">
        <v>4</v>
      </c>
      <c r="C2" s="6" t="s">
        <v>5</v>
      </c>
      <c r="D2" s="6" t="s">
        <v>6</v>
      </c>
      <c r="E2" s="6" t="s">
        <v>7</v>
      </c>
    </row>
    <row r="3" spans="1:5" x14ac:dyDescent="0.2">
      <c r="A3" s="2" t="s">
        <v>215</v>
      </c>
      <c r="B3" s="3" t="s">
        <v>133</v>
      </c>
      <c r="C3" s="4">
        <v>1200</v>
      </c>
      <c r="D3" s="28"/>
      <c r="E3" s="28"/>
    </row>
    <row r="4" spans="1:5" x14ac:dyDescent="0.2">
      <c r="A4" s="2" t="s">
        <v>216</v>
      </c>
      <c r="B4" s="3" t="s">
        <v>134</v>
      </c>
      <c r="C4" s="3">
        <v>40</v>
      </c>
      <c r="D4" s="28"/>
      <c r="E4" s="28"/>
    </row>
    <row r="5" spans="1:5" x14ac:dyDescent="0.2">
      <c r="A5" s="2" t="s">
        <v>135</v>
      </c>
      <c r="B5" s="3" t="s">
        <v>134</v>
      </c>
      <c r="C5" s="3">
        <v>20</v>
      </c>
      <c r="D5" s="28"/>
      <c r="E5" s="28"/>
    </row>
    <row r="6" spans="1:5" x14ac:dyDescent="0.2">
      <c r="A6" s="2" t="s">
        <v>217</v>
      </c>
      <c r="B6" s="3" t="s">
        <v>134</v>
      </c>
      <c r="C6" s="3">
        <v>40</v>
      </c>
      <c r="D6" s="28"/>
      <c r="E6" s="28"/>
    </row>
    <row r="7" spans="1:5" x14ac:dyDescent="0.2">
      <c r="A7" s="2" t="s">
        <v>136</v>
      </c>
      <c r="B7" s="3" t="s">
        <v>134</v>
      </c>
      <c r="C7" s="3">
        <v>40</v>
      </c>
      <c r="D7" s="28"/>
      <c r="E7" s="28"/>
    </row>
    <row r="8" spans="1:5" x14ac:dyDescent="0.2">
      <c r="A8" s="2" t="s">
        <v>137</v>
      </c>
      <c r="B8" s="3" t="s">
        <v>134</v>
      </c>
      <c r="C8" s="3">
        <v>20</v>
      </c>
      <c r="D8" s="28"/>
      <c r="E8" s="28"/>
    </row>
    <row r="9" spans="1:5" x14ac:dyDescent="0.2">
      <c r="A9" s="2" t="s">
        <v>218</v>
      </c>
      <c r="B9" s="3" t="s">
        <v>138</v>
      </c>
      <c r="C9" s="3">
        <v>2</v>
      </c>
      <c r="D9" s="28"/>
      <c r="E9" s="28"/>
    </row>
    <row r="10" spans="1:5" x14ac:dyDescent="0.2">
      <c r="A10" s="2" t="s">
        <v>139</v>
      </c>
      <c r="B10" s="3" t="s">
        <v>134</v>
      </c>
      <c r="C10" s="3">
        <v>2</v>
      </c>
      <c r="D10" s="28"/>
      <c r="E10" s="28"/>
    </row>
    <row r="11" spans="1:5" x14ac:dyDescent="0.2">
      <c r="A11" s="2" t="s">
        <v>140</v>
      </c>
      <c r="B11" s="3" t="s">
        <v>134</v>
      </c>
      <c r="C11" s="3">
        <v>2</v>
      </c>
      <c r="D11" s="28"/>
      <c r="E11" s="28"/>
    </row>
    <row r="12" spans="1:5" x14ac:dyDescent="0.2">
      <c r="A12" s="2" t="s">
        <v>141</v>
      </c>
      <c r="B12" s="3" t="s">
        <v>134</v>
      </c>
      <c r="C12" s="3">
        <v>1</v>
      </c>
      <c r="D12" s="28"/>
      <c r="E12" s="28"/>
    </row>
    <row r="13" spans="1:5" x14ac:dyDescent="0.2">
      <c r="A13" s="2" t="s">
        <v>142</v>
      </c>
      <c r="B13" s="3" t="s">
        <v>134</v>
      </c>
      <c r="C13" s="3">
        <v>2</v>
      </c>
      <c r="D13" s="28"/>
      <c r="E13" s="28"/>
    </row>
    <row r="14" spans="1:5" x14ac:dyDescent="0.2">
      <c r="A14" s="2" t="s">
        <v>143</v>
      </c>
      <c r="B14" s="3" t="s">
        <v>134</v>
      </c>
      <c r="C14" s="3">
        <v>2</v>
      </c>
      <c r="D14" s="28"/>
      <c r="E14" s="28"/>
    </row>
    <row r="15" spans="1:5" x14ac:dyDescent="0.2">
      <c r="A15" s="2" t="s">
        <v>144</v>
      </c>
      <c r="B15" s="3" t="s">
        <v>133</v>
      </c>
      <c r="C15" s="3">
        <v>50</v>
      </c>
      <c r="D15" s="28"/>
      <c r="E15" s="28"/>
    </row>
    <row r="16" spans="1:5" x14ac:dyDescent="0.2">
      <c r="A16" s="2" t="s">
        <v>145</v>
      </c>
      <c r="B16" s="3" t="s">
        <v>133</v>
      </c>
      <c r="C16" s="3">
        <v>30</v>
      </c>
      <c r="D16" s="28"/>
      <c r="E16" s="28"/>
    </row>
    <row r="17" spans="1:5" x14ac:dyDescent="0.2">
      <c r="A17" s="2" t="s">
        <v>146</v>
      </c>
      <c r="B17" s="3" t="s">
        <v>134</v>
      </c>
      <c r="C17" s="3">
        <v>1</v>
      </c>
      <c r="D17" s="28"/>
      <c r="E17" s="28"/>
    </row>
    <row r="18" spans="1:5" x14ac:dyDescent="0.2">
      <c r="A18" s="2" t="s">
        <v>147</v>
      </c>
      <c r="B18" s="3" t="s">
        <v>134</v>
      </c>
      <c r="C18" s="3">
        <v>2</v>
      </c>
      <c r="D18" s="28"/>
      <c r="E18" s="28"/>
    </row>
    <row r="19" spans="1:5" x14ac:dyDescent="0.2">
      <c r="A19" s="2" t="s">
        <v>210</v>
      </c>
      <c r="B19" s="3" t="s">
        <v>133</v>
      </c>
      <c r="C19" s="3">
        <v>20</v>
      </c>
      <c r="D19" s="28"/>
      <c r="E19" s="28"/>
    </row>
    <row r="20" spans="1:5" x14ac:dyDescent="0.2">
      <c r="A20" s="2" t="s">
        <v>211</v>
      </c>
      <c r="B20" s="3" t="s">
        <v>134</v>
      </c>
      <c r="C20" s="3">
        <v>2</v>
      </c>
      <c r="D20" s="28"/>
      <c r="E20" s="28"/>
    </row>
    <row r="21" spans="1:5" x14ac:dyDescent="0.2">
      <c r="A21" s="2" t="s">
        <v>212</v>
      </c>
      <c r="B21" s="3" t="s">
        <v>138</v>
      </c>
      <c r="C21" s="3">
        <v>12</v>
      </c>
      <c r="D21" s="28"/>
      <c r="E21" s="28"/>
    </row>
    <row r="22" spans="1:5" x14ac:dyDescent="0.2">
      <c r="A22" s="2" t="s">
        <v>148</v>
      </c>
      <c r="B22" s="3" t="s">
        <v>134</v>
      </c>
      <c r="C22" s="3">
        <v>4</v>
      </c>
      <c r="D22" s="28"/>
      <c r="E22" s="28"/>
    </row>
    <row r="23" spans="1:5" x14ac:dyDescent="0.2">
      <c r="A23" s="2" t="s">
        <v>213</v>
      </c>
      <c r="B23" s="3" t="s">
        <v>134</v>
      </c>
      <c r="C23" s="3">
        <v>2</v>
      </c>
      <c r="D23" s="28"/>
      <c r="E23" s="28"/>
    </row>
    <row r="24" spans="1:5" x14ac:dyDescent="0.2">
      <c r="A24" s="2" t="s">
        <v>214</v>
      </c>
      <c r="B24" s="3" t="s">
        <v>134</v>
      </c>
      <c r="C24" s="3">
        <v>6</v>
      </c>
      <c r="D24" s="28"/>
      <c r="E24" s="28"/>
    </row>
    <row r="25" spans="1:5" x14ac:dyDescent="0.2">
      <c r="A25" s="2" t="s">
        <v>149</v>
      </c>
      <c r="B25" s="3" t="s">
        <v>134</v>
      </c>
      <c r="C25" s="3">
        <v>40</v>
      </c>
      <c r="D25" s="28"/>
      <c r="E25" s="28"/>
    </row>
    <row r="26" spans="1:5" x14ac:dyDescent="0.2">
      <c r="A26" s="2" t="s">
        <v>150</v>
      </c>
      <c r="B26" s="3" t="s">
        <v>134</v>
      </c>
      <c r="C26" s="3">
        <v>1</v>
      </c>
      <c r="D26" s="28"/>
      <c r="E26" s="28"/>
    </row>
    <row r="27" spans="1:5" x14ac:dyDescent="0.2">
      <c r="A27" s="58" t="s">
        <v>197</v>
      </c>
      <c r="B27" s="58"/>
      <c r="C27" s="58"/>
      <c r="D27" s="58"/>
      <c r="E27" s="29"/>
    </row>
    <row r="29" spans="1:5" x14ac:dyDescent="0.2">
      <c r="A29" s="55" t="s">
        <v>151</v>
      </c>
      <c r="B29" s="55"/>
      <c r="C29" s="55"/>
      <c r="D29" s="55"/>
      <c r="E29" s="55"/>
    </row>
    <row r="30" spans="1:5" x14ac:dyDescent="0.2">
      <c r="A30" s="6" t="s">
        <v>152</v>
      </c>
      <c r="B30" s="6" t="s">
        <v>4</v>
      </c>
      <c r="C30" s="6" t="s">
        <v>5</v>
      </c>
      <c r="D30" s="6" t="s">
        <v>6</v>
      </c>
      <c r="E30" s="6" t="s">
        <v>7</v>
      </c>
    </row>
    <row r="31" spans="1:5" x14ac:dyDescent="0.2">
      <c r="A31" s="2" t="s">
        <v>153</v>
      </c>
      <c r="B31" s="3" t="s">
        <v>133</v>
      </c>
      <c r="C31" s="3">
        <v>250</v>
      </c>
      <c r="D31" s="2"/>
      <c r="E31" s="2"/>
    </row>
    <row r="32" spans="1:5" x14ac:dyDescent="0.2">
      <c r="A32" s="2" t="s">
        <v>154</v>
      </c>
      <c r="B32" s="3" t="s">
        <v>134</v>
      </c>
      <c r="C32" s="3">
        <v>1</v>
      </c>
      <c r="D32" s="2"/>
      <c r="E32" s="2"/>
    </row>
    <row r="33" spans="1:5" x14ac:dyDescent="0.2">
      <c r="A33" s="2" t="s">
        <v>155</v>
      </c>
      <c r="B33" s="3" t="s">
        <v>134</v>
      </c>
      <c r="C33" s="3">
        <v>20</v>
      </c>
      <c r="D33" s="2"/>
      <c r="E33" s="2"/>
    </row>
    <row r="34" spans="1:5" x14ac:dyDescent="0.2">
      <c r="A34" s="2" t="s">
        <v>156</v>
      </c>
      <c r="B34" s="3" t="s">
        <v>133</v>
      </c>
      <c r="C34" s="3">
        <v>50</v>
      </c>
      <c r="D34" s="2"/>
      <c r="E34" s="2"/>
    </row>
    <row r="35" spans="1:5" x14ac:dyDescent="0.2">
      <c r="A35" s="2" t="s">
        <v>157</v>
      </c>
      <c r="B35" s="3" t="s">
        <v>134</v>
      </c>
      <c r="C35" s="3">
        <v>15</v>
      </c>
      <c r="D35" s="2"/>
      <c r="E35" s="2"/>
    </row>
    <row r="36" spans="1:5" x14ac:dyDescent="0.2">
      <c r="A36" s="2" t="s">
        <v>158</v>
      </c>
      <c r="B36" s="3" t="s">
        <v>134</v>
      </c>
      <c r="C36" s="3">
        <v>6</v>
      </c>
      <c r="D36" s="2"/>
      <c r="E36" s="2"/>
    </row>
    <row r="37" spans="1:5" x14ac:dyDescent="0.2">
      <c r="A37" s="2" t="s">
        <v>159</v>
      </c>
      <c r="B37" s="3" t="s">
        <v>134</v>
      </c>
      <c r="C37" s="3">
        <v>50</v>
      </c>
      <c r="D37" s="2"/>
      <c r="E37" s="2"/>
    </row>
    <row r="38" spans="1:5" x14ac:dyDescent="0.2">
      <c r="A38" s="2" t="s">
        <v>160</v>
      </c>
      <c r="B38" s="3" t="s">
        <v>134</v>
      </c>
      <c r="C38" s="3">
        <v>3</v>
      </c>
      <c r="D38" s="2"/>
      <c r="E38" s="2"/>
    </row>
    <row r="39" spans="1:5" x14ac:dyDescent="0.2">
      <c r="A39" s="2" t="s">
        <v>161</v>
      </c>
      <c r="B39" s="3" t="s">
        <v>134</v>
      </c>
      <c r="C39" s="3">
        <v>1</v>
      </c>
      <c r="D39" s="2"/>
      <c r="E39" s="2"/>
    </row>
    <row r="40" spans="1:5" x14ac:dyDescent="0.2">
      <c r="A40" s="2" t="s">
        <v>162</v>
      </c>
      <c r="B40" s="3" t="s">
        <v>134</v>
      </c>
      <c r="C40" s="3">
        <v>2</v>
      </c>
      <c r="D40" s="2"/>
      <c r="E40" s="2"/>
    </row>
    <row r="41" spans="1:5" x14ac:dyDescent="0.2">
      <c r="A41" s="2" t="s">
        <v>163</v>
      </c>
      <c r="B41" s="3" t="s">
        <v>133</v>
      </c>
      <c r="C41" s="3">
        <v>240</v>
      </c>
      <c r="D41" s="2"/>
      <c r="E41" s="2"/>
    </row>
    <row r="42" spans="1:5" x14ac:dyDescent="0.2">
      <c r="A42" s="2" t="s">
        <v>164</v>
      </c>
      <c r="B42" s="3" t="s">
        <v>133</v>
      </c>
      <c r="C42" s="3">
        <v>10</v>
      </c>
      <c r="D42" s="2"/>
      <c r="E42" s="2"/>
    </row>
    <row r="43" spans="1:5" x14ac:dyDescent="0.2">
      <c r="A43" s="2" t="s">
        <v>166</v>
      </c>
      <c r="B43" s="3" t="s">
        <v>165</v>
      </c>
      <c r="C43" s="3">
        <v>2</v>
      </c>
      <c r="D43" s="2"/>
      <c r="E43" s="2"/>
    </row>
    <row r="44" spans="1:5" x14ac:dyDescent="0.2">
      <c r="A44" s="2" t="s">
        <v>167</v>
      </c>
      <c r="B44" s="3" t="s">
        <v>133</v>
      </c>
      <c r="C44" s="3">
        <v>10</v>
      </c>
      <c r="D44" s="2"/>
      <c r="E44" s="2"/>
    </row>
    <row r="45" spans="1:5" x14ac:dyDescent="0.2">
      <c r="A45" s="58" t="s">
        <v>198</v>
      </c>
      <c r="B45" s="58"/>
      <c r="C45" s="58"/>
      <c r="D45" s="58"/>
      <c r="E45" s="29"/>
    </row>
    <row r="46" spans="1:5" x14ac:dyDescent="0.2">
      <c r="B46" s="5"/>
      <c r="C46" s="5"/>
    </row>
    <row r="47" spans="1:5" x14ac:dyDescent="0.2">
      <c r="A47" s="55" t="s">
        <v>168</v>
      </c>
      <c r="B47" s="55"/>
      <c r="C47" s="55"/>
      <c r="D47" s="55"/>
      <c r="E47" s="55"/>
    </row>
    <row r="48" spans="1:5" x14ac:dyDescent="0.2">
      <c r="A48" s="6" t="s">
        <v>152</v>
      </c>
      <c r="B48" s="6" t="s">
        <v>4</v>
      </c>
      <c r="C48" s="6" t="s">
        <v>5</v>
      </c>
      <c r="D48" s="6" t="s">
        <v>6</v>
      </c>
      <c r="E48" s="6" t="s">
        <v>7</v>
      </c>
    </row>
    <row r="49" spans="1:5" x14ac:dyDescent="0.2">
      <c r="A49" s="2" t="s">
        <v>169</v>
      </c>
      <c r="B49" s="3" t="s">
        <v>133</v>
      </c>
      <c r="C49" s="3">
        <v>25</v>
      </c>
      <c r="D49" s="2"/>
      <c r="E49" s="2"/>
    </row>
    <row r="50" spans="1:5" x14ac:dyDescent="0.2">
      <c r="A50" s="2" t="s">
        <v>170</v>
      </c>
      <c r="B50" s="3" t="s">
        <v>134</v>
      </c>
      <c r="C50" s="3">
        <v>20</v>
      </c>
      <c r="D50" s="2"/>
      <c r="E50" s="2"/>
    </row>
    <row r="51" spans="1:5" x14ac:dyDescent="0.2">
      <c r="A51" s="2" t="s">
        <v>171</v>
      </c>
      <c r="B51" s="3" t="s">
        <v>134</v>
      </c>
      <c r="C51" s="3">
        <v>1</v>
      </c>
      <c r="D51" s="2"/>
      <c r="E51" s="2"/>
    </row>
    <row r="52" spans="1:5" x14ac:dyDescent="0.2">
      <c r="A52" s="2" t="s">
        <v>172</v>
      </c>
      <c r="B52" s="3" t="s">
        <v>134</v>
      </c>
      <c r="C52" s="3">
        <v>1</v>
      </c>
      <c r="D52" s="2"/>
      <c r="E52" s="2"/>
    </row>
    <row r="53" spans="1:5" x14ac:dyDescent="0.2">
      <c r="A53" s="2" t="s">
        <v>162</v>
      </c>
      <c r="B53" s="3" t="s">
        <v>134</v>
      </c>
      <c r="C53" s="3">
        <v>1</v>
      </c>
      <c r="D53" s="2"/>
      <c r="E53" s="2"/>
    </row>
    <row r="54" spans="1:5" x14ac:dyDescent="0.2">
      <c r="A54" s="2" t="s">
        <v>173</v>
      </c>
      <c r="B54" s="3" t="s">
        <v>134</v>
      </c>
      <c r="C54" s="3">
        <v>1</v>
      </c>
      <c r="D54" s="2"/>
      <c r="E54" s="2"/>
    </row>
    <row r="55" spans="1:5" x14ac:dyDescent="0.2">
      <c r="A55" s="2" t="s">
        <v>174</v>
      </c>
      <c r="B55" s="3" t="s">
        <v>175</v>
      </c>
      <c r="C55" s="3">
        <v>1</v>
      </c>
      <c r="D55" s="2"/>
      <c r="E55" s="2"/>
    </row>
    <row r="56" spans="1:5" x14ac:dyDescent="0.2">
      <c r="A56" s="2" t="s">
        <v>163</v>
      </c>
      <c r="B56" s="3" t="s">
        <v>133</v>
      </c>
      <c r="C56" s="3">
        <v>240</v>
      </c>
      <c r="D56" s="2"/>
      <c r="E56" s="2"/>
    </row>
    <row r="57" spans="1:5" x14ac:dyDescent="0.2">
      <c r="A57" s="2" t="s">
        <v>176</v>
      </c>
      <c r="B57" s="3" t="s">
        <v>133</v>
      </c>
      <c r="C57" s="3">
        <v>20</v>
      </c>
      <c r="D57" s="2"/>
      <c r="E57" s="2"/>
    </row>
    <row r="58" spans="1:5" x14ac:dyDescent="0.2">
      <c r="A58" s="2" t="s">
        <v>166</v>
      </c>
      <c r="B58" s="3" t="s">
        <v>134</v>
      </c>
      <c r="C58" s="3">
        <v>6</v>
      </c>
      <c r="D58" s="2"/>
      <c r="E58" s="2"/>
    </row>
    <row r="59" spans="1:5" x14ac:dyDescent="0.2">
      <c r="A59" s="2" t="s">
        <v>177</v>
      </c>
      <c r="B59" s="3" t="s">
        <v>133</v>
      </c>
      <c r="C59" s="3">
        <v>20</v>
      </c>
      <c r="D59" s="2"/>
      <c r="E59" s="2"/>
    </row>
    <row r="60" spans="1:5" x14ac:dyDescent="0.2">
      <c r="A60" s="58" t="s">
        <v>199</v>
      </c>
      <c r="B60" s="58"/>
      <c r="C60" s="58"/>
      <c r="D60" s="58"/>
      <c r="E60" s="29"/>
    </row>
    <row r="62" spans="1:5" x14ac:dyDescent="0.2">
      <c r="A62" s="55" t="s">
        <v>200</v>
      </c>
      <c r="B62" s="55"/>
      <c r="C62" s="55"/>
      <c r="D62" s="55"/>
      <c r="E62" s="30">
        <f>+E60+E45+E27</f>
        <v>0</v>
      </c>
    </row>
    <row r="63" spans="1:5" x14ac:dyDescent="0.2">
      <c r="A63" s="55" t="s">
        <v>201</v>
      </c>
      <c r="B63" s="55"/>
      <c r="C63" s="55"/>
      <c r="D63" s="55"/>
      <c r="E63" s="2">
        <f>+E62*0.16</f>
        <v>0</v>
      </c>
    </row>
    <row r="64" spans="1:5" x14ac:dyDescent="0.2">
      <c r="A64" s="55" t="s">
        <v>202</v>
      </c>
      <c r="B64" s="55"/>
      <c r="C64" s="55"/>
      <c r="D64" s="55"/>
      <c r="E64" s="30">
        <f>+E62+E63</f>
        <v>0</v>
      </c>
    </row>
    <row r="66" spans="1:5" x14ac:dyDescent="0.2">
      <c r="A66" s="56" t="s">
        <v>178</v>
      </c>
      <c r="B66" s="57"/>
      <c r="C66" s="57"/>
      <c r="D66" s="57"/>
      <c r="E66" s="57"/>
    </row>
    <row r="67" spans="1:5" x14ac:dyDescent="0.2">
      <c r="A67" s="6" t="s">
        <v>152</v>
      </c>
      <c r="B67" s="6" t="s">
        <v>4</v>
      </c>
      <c r="C67" s="6" t="s">
        <v>5</v>
      </c>
      <c r="D67" s="6" t="s">
        <v>6</v>
      </c>
      <c r="E67" s="6" t="s">
        <v>7</v>
      </c>
    </row>
    <row r="68" spans="1:5" x14ac:dyDescent="0.2">
      <c r="A68" s="2" t="s">
        <v>179</v>
      </c>
      <c r="B68" s="3" t="s">
        <v>133</v>
      </c>
      <c r="C68" s="3">
        <v>960</v>
      </c>
      <c r="D68" s="2"/>
      <c r="E68" s="2"/>
    </row>
    <row r="69" spans="1:5" x14ac:dyDescent="0.2">
      <c r="A69" s="2" t="s">
        <v>180</v>
      </c>
      <c r="B69" s="3" t="s">
        <v>134</v>
      </c>
      <c r="C69" s="3">
        <v>24</v>
      </c>
      <c r="D69" s="2"/>
      <c r="E69" s="2"/>
    </row>
    <row r="70" spans="1:5" x14ac:dyDescent="0.2">
      <c r="A70" s="2" t="s">
        <v>167</v>
      </c>
      <c r="B70" s="3" t="s">
        <v>134</v>
      </c>
      <c r="C70" s="3">
        <v>12</v>
      </c>
      <c r="D70" s="2"/>
      <c r="E70" s="2"/>
    </row>
    <row r="71" spans="1:5" x14ac:dyDescent="0.2">
      <c r="A71" s="2" t="s">
        <v>217</v>
      </c>
      <c r="B71" s="3" t="s">
        <v>134</v>
      </c>
      <c r="C71" s="3">
        <v>24</v>
      </c>
      <c r="D71" s="2"/>
      <c r="E71" s="2"/>
    </row>
    <row r="72" spans="1:5" x14ac:dyDescent="0.2">
      <c r="A72" s="2" t="s">
        <v>136</v>
      </c>
      <c r="B72" s="3" t="s">
        <v>134</v>
      </c>
      <c r="C72" s="3">
        <v>24</v>
      </c>
      <c r="D72" s="2"/>
      <c r="E72" s="2"/>
    </row>
    <row r="73" spans="1:5" x14ac:dyDescent="0.2">
      <c r="A73" s="2" t="s">
        <v>181</v>
      </c>
      <c r="B73" s="3" t="s">
        <v>134</v>
      </c>
      <c r="C73" s="3">
        <v>12</v>
      </c>
      <c r="D73" s="2"/>
      <c r="E73" s="2"/>
    </row>
    <row r="74" spans="1:5" x14ac:dyDescent="0.2">
      <c r="A74" s="2" t="s">
        <v>218</v>
      </c>
      <c r="B74" s="3" t="s">
        <v>134</v>
      </c>
      <c r="C74" s="3">
        <v>1</v>
      </c>
      <c r="D74" s="2"/>
      <c r="E74" s="2"/>
    </row>
    <row r="75" spans="1:5" x14ac:dyDescent="0.2">
      <c r="A75" s="2" t="s">
        <v>182</v>
      </c>
      <c r="B75" s="3" t="s">
        <v>134</v>
      </c>
      <c r="C75" s="3">
        <v>1</v>
      </c>
      <c r="D75" s="2"/>
      <c r="E75" s="2"/>
    </row>
    <row r="76" spans="1:5" x14ac:dyDescent="0.2">
      <c r="A76" s="2" t="s">
        <v>145</v>
      </c>
      <c r="B76" s="3" t="s">
        <v>133</v>
      </c>
      <c r="C76" s="3">
        <v>20</v>
      </c>
      <c r="D76" s="2"/>
      <c r="E76" s="2"/>
    </row>
    <row r="77" spans="1:5" x14ac:dyDescent="0.2">
      <c r="A77" s="2" t="s">
        <v>183</v>
      </c>
      <c r="B77" s="3" t="s">
        <v>133</v>
      </c>
      <c r="C77" s="3">
        <v>30</v>
      </c>
      <c r="D77" s="2"/>
      <c r="E77" s="2"/>
    </row>
    <row r="78" spans="1:5" x14ac:dyDescent="0.2">
      <c r="A78" s="2" t="s">
        <v>184</v>
      </c>
      <c r="B78" s="3" t="s">
        <v>134</v>
      </c>
      <c r="C78" s="3">
        <v>24</v>
      </c>
      <c r="D78" s="2"/>
      <c r="E78" s="2"/>
    </row>
    <row r="79" spans="1:5" x14ac:dyDescent="0.2">
      <c r="A79" s="2" t="s">
        <v>185</v>
      </c>
      <c r="B79" s="3" t="s">
        <v>134</v>
      </c>
      <c r="C79" s="3">
        <v>1</v>
      </c>
      <c r="D79" s="2"/>
      <c r="E79" s="2"/>
    </row>
    <row r="80" spans="1:5" x14ac:dyDescent="0.2">
      <c r="A80" s="58" t="s">
        <v>197</v>
      </c>
      <c r="B80" s="58"/>
      <c r="C80" s="58"/>
      <c r="D80" s="58"/>
      <c r="E80" s="29"/>
    </row>
    <row r="81" spans="1:5" x14ac:dyDescent="0.2">
      <c r="B81" s="5"/>
      <c r="C81" s="5"/>
    </row>
    <row r="82" spans="1:5" x14ac:dyDescent="0.2">
      <c r="A82" s="56" t="s">
        <v>151</v>
      </c>
      <c r="B82" s="57"/>
      <c r="C82" s="57"/>
      <c r="D82" s="57"/>
      <c r="E82" s="57"/>
    </row>
    <row r="83" spans="1:5" x14ac:dyDescent="0.2">
      <c r="A83" s="6" t="s">
        <v>152</v>
      </c>
      <c r="B83" s="6" t="s">
        <v>4</v>
      </c>
      <c r="C83" s="6" t="s">
        <v>5</v>
      </c>
      <c r="D83" s="6" t="s">
        <v>6</v>
      </c>
      <c r="E83" s="6" t="s">
        <v>7</v>
      </c>
    </row>
    <row r="84" spans="1:5" x14ac:dyDescent="0.2">
      <c r="A84" s="2" t="s">
        <v>163</v>
      </c>
      <c r="B84" s="3" t="s">
        <v>133</v>
      </c>
      <c r="C84" s="3">
        <v>240</v>
      </c>
      <c r="D84" s="2"/>
      <c r="E84" s="2"/>
    </row>
    <row r="85" spans="1:5" x14ac:dyDescent="0.2">
      <c r="A85" s="2" t="s">
        <v>164</v>
      </c>
      <c r="B85" s="3" t="s">
        <v>133</v>
      </c>
      <c r="C85" s="3">
        <v>5</v>
      </c>
      <c r="D85" s="2"/>
      <c r="E85" s="2"/>
    </row>
    <row r="86" spans="1:5" x14ac:dyDescent="0.2">
      <c r="A86" s="2" t="s">
        <v>166</v>
      </c>
      <c r="B86" s="3" t="s">
        <v>133</v>
      </c>
      <c r="C86" s="3">
        <v>2</v>
      </c>
      <c r="D86" s="2"/>
      <c r="E86" s="2"/>
    </row>
    <row r="87" spans="1:5" x14ac:dyDescent="0.2">
      <c r="A87" s="2" t="s">
        <v>177</v>
      </c>
      <c r="B87" s="3" t="s">
        <v>133</v>
      </c>
      <c r="C87" s="3">
        <v>5</v>
      </c>
      <c r="D87" s="2"/>
      <c r="E87" s="2"/>
    </row>
    <row r="88" spans="1:5" x14ac:dyDescent="0.2">
      <c r="A88" s="58" t="s">
        <v>203</v>
      </c>
      <c r="B88" s="58"/>
      <c r="C88" s="58"/>
      <c r="D88" s="58"/>
      <c r="E88" s="29"/>
    </row>
    <row r="89" spans="1:5" x14ac:dyDescent="0.2">
      <c r="B89" s="5"/>
      <c r="C89" s="5"/>
    </row>
    <row r="90" spans="1:5" x14ac:dyDescent="0.2">
      <c r="A90" s="56" t="s">
        <v>168</v>
      </c>
      <c r="B90" s="57"/>
      <c r="C90" s="57"/>
      <c r="D90" s="57"/>
      <c r="E90" s="57"/>
    </row>
    <row r="91" spans="1:5" x14ac:dyDescent="0.2">
      <c r="A91" s="6" t="s">
        <v>152</v>
      </c>
      <c r="B91" s="6" t="s">
        <v>4</v>
      </c>
      <c r="C91" s="6" t="s">
        <v>5</v>
      </c>
      <c r="D91" s="6" t="s">
        <v>6</v>
      </c>
      <c r="E91" s="6" t="s">
        <v>7</v>
      </c>
    </row>
    <row r="92" spans="1:5" x14ac:dyDescent="0.2">
      <c r="A92" s="2" t="s">
        <v>163</v>
      </c>
      <c r="B92" s="3" t="s">
        <v>133</v>
      </c>
      <c r="C92" s="3">
        <v>240</v>
      </c>
      <c r="D92" s="2"/>
      <c r="E92" s="2"/>
    </row>
    <row r="93" spans="1:5" x14ac:dyDescent="0.2">
      <c r="A93" s="2" t="s">
        <v>176</v>
      </c>
      <c r="B93" s="3" t="s">
        <v>133</v>
      </c>
      <c r="C93" s="3">
        <v>12</v>
      </c>
      <c r="D93" s="2"/>
      <c r="E93" s="2"/>
    </row>
    <row r="94" spans="1:5" x14ac:dyDescent="0.2">
      <c r="A94" s="2" t="s">
        <v>166</v>
      </c>
      <c r="B94" s="3" t="s">
        <v>134</v>
      </c>
      <c r="C94" s="3">
        <v>4</v>
      </c>
      <c r="D94" s="2"/>
      <c r="E94" s="2"/>
    </row>
    <row r="95" spans="1:5" x14ac:dyDescent="0.2">
      <c r="A95" s="2" t="s">
        <v>177</v>
      </c>
      <c r="B95" s="3" t="s">
        <v>133</v>
      </c>
      <c r="C95" s="3">
        <v>12</v>
      </c>
      <c r="D95" s="2"/>
      <c r="E95" s="2"/>
    </row>
    <row r="96" spans="1:5" x14ac:dyDescent="0.2">
      <c r="A96" s="58" t="s">
        <v>204</v>
      </c>
      <c r="B96" s="58"/>
      <c r="C96" s="58"/>
      <c r="D96" s="58"/>
      <c r="E96" s="29"/>
    </row>
    <row r="97" spans="1:5" x14ac:dyDescent="0.2">
      <c r="B97" s="5"/>
      <c r="C97" s="5"/>
    </row>
    <row r="98" spans="1:5" x14ac:dyDescent="0.2">
      <c r="A98" s="55" t="s">
        <v>205</v>
      </c>
      <c r="B98" s="55"/>
      <c r="C98" s="55"/>
      <c r="D98" s="55"/>
      <c r="E98" s="30">
        <f>+E96+E88+E80</f>
        <v>0</v>
      </c>
    </row>
    <row r="99" spans="1:5" x14ac:dyDescent="0.2">
      <c r="A99" s="55" t="s">
        <v>201</v>
      </c>
      <c r="B99" s="55"/>
      <c r="C99" s="55"/>
      <c r="D99" s="55"/>
      <c r="E99" s="2">
        <f>+E98*0.16</f>
        <v>0</v>
      </c>
    </row>
    <row r="100" spans="1:5" x14ac:dyDescent="0.2">
      <c r="A100" s="55" t="s">
        <v>202</v>
      </c>
      <c r="B100" s="55"/>
      <c r="C100" s="55"/>
      <c r="D100" s="55"/>
      <c r="E100" s="30">
        <f>+E98+E99</f>
        <v>0</v>
      </c>
    </row>
    <row r="102" spans="1:5" x14ac:dyDescent="0.2">
      <c r="A102" s="56" t="s">
        <v>186</v>
      </c>
      <c r="B102" s="57"/>
      <c r="C102" s="57"/>
      <c r="D102" s="57"/>
      <c r="E102" s="57"/>
    </row>
    <row r="103" spans="1:5" x14ac:dyDescent="0.2">
      <c r="A103" s="6" t="s">
        <v>132</v>
      </c>
      <c r="B103" s="6" t="s">
        <v>4</v>
      </c>
      <c r="C103" s="6" t="s">
        <v>5</v>
      </c>
      <c r="D103" s="6" t="s">
        <v>6</v>
      </c>
      <c r="E103" s="6" t="s">
        <v>7</v>
      </c>
    </row>
    <row r="104" spans="1:5" x14ac:dyDescent="0.2">
      <c r="A104" s="2" t="s">
        <v>179</v>
      </c>
      <c r="B104" s="3" t="s">
        <v>133</v>
      </c>
      <c r="C104" s="4">
        <v>1600</v>
      </c>
      <c r="D104" s="2"/>
      <c r="E104" s="2"/>
    </row>
    <row r="105" spans="1:5" x14ac:dyDescent="0.2">
      <c r="A105" s="2" t="s">
        <v>187</v>
      </c>
      <c r="B105" s="3" t="s">
        <v>134</v>
      </c>
      <c r="C105" s="3">
        <v>64</v>
      </c>
      <c r="D105" s="2"/>
      <c r="E105" s="2"/>
    </row>
    <row r="106" spans="1:5" x14ac:dyDescent="0.2">
      <c r="A106" s="2" t="s">
        <v>167</v>
      </c>
      <c r="B106" s="3" t="s">
        <v>134</v>
      </c>
      <c r="C106" s="3">
        <v>32</v>
      </c>
      <c r="D106" s="2"/>
      <c r="E106" s="2"/>
    </row>
    <row r="107" spans="1:5" x14ac:dyDescent="0.2">
      <c r="A107" s="2" t="s">
        <v>219</v>
      </c>
      <c r="B107" s="3" t="s">
        <v>134</v>
      </c>
      <c r="C107" s="3">
        <v>64</v>
      </c>
      <c r="D107" s="2"/>
      <c r="E107" s="2"/>
    </row>
    <row r="108" spans="1:5" x14ac:dyDescent="0.2">
      <c r="A108" s="2" t="s">
        <v>188</v>
      </c>
      <c r="B108" s="3" t="s">
        <v>134</v>
      </c>
      <c r="C108" s="3">
        <v>64</v>
      </c>
      <c r="D108" s="2"/>
      <c r="E108" s="2"/>
    </row>
    <row r="109" spans="1:5" x14ac:dyDescent="0.2">
      <c r="A109" s="2" t="s">
        <v>181</v>
      </c>
      <c r="B109" s="3" t="s">
        <v>134</v>
      </c>
      <c r="C109" s="3">
        <v>32</v>
      </c>
      <c r="D109" s="2"/>
      <c r="E109" s="2"/>
    </row>
    <row r="110" spans="1:5" x14ac:dyDescent="0.2">
      <c r="A110" s="2" t="s">
        <v>220</v>
      </c>
      <c r="B110" s="3" t="s">
        <v>134</v>
      </c>
      <c r="C110" s="3">
        <v>3</v>
      </c>
      <c r="D110" s="2"/>
      <c r="E110" s="2"/>
    </row>
    <row r="111" spans="1:5" x14ac:dyDescent="0.2">
      <c r="A111" s="2" t="s">
        <v>182</v>
      </c>
      <c r="B111" s="3" t="s">
        <v>134</v>
      </c>
      <c r="C111" s="3">
        <v>3</v>
      </c>
      <c r="D111" s="2"/>
      <c r="E111" s="2"/>
    </row>
    <row r="112" spans="1:5" x14ac:dyDescent="0.2">
      <c r="A112" s="2" t="s">
        <v>140</v>
      </c>
      <c r="B112" s="3" t="s">
        <v>134</v>
      </c>
      <c r="C112" s="3">
        <v>2</v>
      </c>
      <c r="D112" s="2"/>
      <c r="E112" s="2"/>
    </row>
    <row r="113" spans="1:5" x14ac:dyDescent="0.2">
      <c r="A113" s="2" t="s">
        <v>141</v>
      </c>
      <c r="B113" s="3" t="s">
        <v>134</v>
      </c>
      <c r="C113" s="3">
        <v>1</v>
      </c>
      <c r="D113" s="2"/>
      <c r="E113" s="2"/>
    </row>
    <row r="114" spans="1:5" x14ac:dyDescent="0.2">
      <c r="A114" s="2" t="s">
        <v>142</v>
      </c>
      <c r="B114" s="3" t="s">
        <v>134</v>
      </c>
      <c r="C114" s="3">
        <v>1</v>
      </c>
      <c r="D114" s="2"/>
      <c r="E114" s="2"/>
    </row>
    <row r="115" spans="1:5" x14ac:dyDescent="0.2">
      <c r="A115" s="2" t="s">
        <v>143</v>
      </c>
      <c r="B115" s="3" t="s">
        <v>134</v>
      </c>
      <c r="C115" s="3">
        <v>2</v>
      </c>
      <c r="D115" s="2"/>
      <c r="E115" s="2"/>
    </row>
    <row r="116" spans="1:5" x14ac:dyDescent="0.2">
      <c r="A116" s="2" t="s">
        <v>144</v>
      </c>
      <c r="B116" s="3" t="s">
        <v>133</v>
      </c>
      <c r="C116" s="3">
        <v>50</v>
      </c>
      <c r="D116" s="2"/>
      <c r="E116" s="2"/>
    </row>
    <row r="117" spans="1:5" x14ac:dyDescent="0.2">
      <c r="A117" s="2" t="s">
        <v>145</v>
      </c>
      <c r="B117" s="3" t="s">
        <v>133</v>
      </c>
      <c r="C117" s="3">
        <v>30</v>
      </c>
      <c r="D117" s="2"/>
      <c r="E117" s="2"/>
    </row>
    <row r="118" spans="1:5" x14ac:dyDescent="0.2">
      <c r="A118" s="2" t="s">
        <v>189</v>
      </c>
      <c r="B118" s="3" t="s">
        <v>134</v>
      </c>
      <c r="C118" s="3">
        <v>1</v>
      </c>
      <c r="D118" s="2"/>
      <c r="E118" s="2"/>
    </row>
    <row r="119" spans="1:5" x14ac:dyDescent="0.2">
      <c r="A119" s="2" t="s">
        <v>147</v>
      </c>
      <c r="B119" s="3" t="s">
        <v>134</v>
      </c>
      <c r="C119" s="3">
        <v>1</v>
      </c>
      <c r="D119" s="2"/>
      <c r="E119" s="2"/>
    </row>
    <row r="120" spans="1:5" x14ac:dyDescent="0.2">
      <c r="A120" s="2" t="s">
        <v>210</v>
      </c>
      <c r="B120" s="3" t="s">
        <v>133</v>
      </c>
      <c r="C120" s="3">
        <v>120</v>
      </c>
      <c r="D120" s="2"/>
      <c r="E120" s="2"/>
    </row>
    <row r="121" spans="1:5" x14ac:dyDescent="0.2">
      <c r="A121" s="2" t="s">
        <v>211</v>
      </c>
      <c r="B121" s="3" t="s">
        <v>134</v>
      </c>
      <c r="C121" s="3">
        <v>2</v>
      </c>
      <c r="D121" s="2"/>
      <c r="E121" s="2"/>
    </row>
    <row r="122" spans="1:5" x14ac:dyDescent="0.2">
      <c r="A122" s="2" t="s">
        <v>212</v>
      </c>
      <c r="B122" s="3" t="s">
        <v>134</v>
      </c>
      <c r="C122" s="3">
        <v>12</v>
      </c>
      <c r="D122" s="2"/>
      <c r="E122" s="2"/>
    </row>
    <row r="123" spans="1:5" x14ac:dyDescent="0.2">
      <c r="A123" s="2" t="s">
        <v>190</v>
      </c>
      <c r="B123" s="3" t="s">
        <v>134</v>
      </c>
      <c r="C123" s="3">
        <v>2</v>
      </c>
      <c r="D123" s="2"/>
      <c r="E123" s="2"/>
    </row>
    <row r="124" spans="1:5" x14ac:dyDescent="0.2">
      <c r="A124" s="2" t="s">
        <v>213</v>
      </c>
      <c r="B124" s="3" t="s">
        <v>134</v>
      </c>
      <c r="C124" s="3">
        <v>2</v>
      </c>
      <c r="D124" s="2"/>
      <c r="E124" s="2"/>
    </row>
    <row r="125" spans="1:5" x14ac:dyDescent="0.2">
      <c r="A125" s="2" t="s">
        <v>214</v>
      </c>
      <c r="B125" s="3" t="s">
        <v>134</v>
      </c>
      <c r="C125" s="3">
        <v>6</v>
      </c>
      <c r="D125" s="2"/>
      <c r="E125" s="2"/>
    </row>
    <row r="126" spans="1:5" x14ac:dyDescent="0.2">
      <c r="A126" s="2" t="s">
        <v>149</v>
      </c>
      <c r="B126" s="3" t="s">
        <v>134</v>
      </c>
      <c r="C126" s="3">
        <v>64</v>
      </c>
      <c r="D126" s="2"/>
      <c r="E126" s="2"/>
    </row>
    <row r="127" spans="1:5" x14ac:dyDescent="0.2">
      <c r="A127" s="2" t="s">
        <v>185</v>
      </c>
      <c r="B127" s="3" t="s">
        <v>134</v>
      </c>
      <c r="C127" s="3">
        <v>1</v>
      </c>
      <c r="D127" s="2"/>
      <c r="E127" s="2"/>
    </row>
    <row r="128" spans="1:5" x14ac:dyDescent="0.2">
      <c r="A128" s="58" t="s">
        <v>197</v>
      </c>
      <c r="B128" s="58"/>
      <c r="C128" s="58"/>
      <c r="D128" s="58"/>
      <c r="E128" s="29"/>
    </row>
    <row r="129" spans="1:5" x14ac:dyDescent="0.2">
      <c r="B129" s="5"/>
      <c r="C129" s="5"/>
    </row>
    <row r="130" spans="1:5" x14ac:dyDescent="0.2">
      <c r="A130" s="56" t="s">
        <v>151</v>
      </c>
      <c r="B130" s="57"/>
      <c r="C130" s="57"/>
      <c r="D130" s="57"/>
      <c r="E130" s="57"/>
    </row>
    <row r="131" spans="1:5" x14ac:dyDescent="0.2">
      <c r="A131" s="6" t="s">
        <v>152</v>
      </c>
      <c r="B131" s="6" t="s">
        <v>4</v>
      </c>
      <c r="C131" s="6" t="s">
        <v>5</v>
      </c>
      <c r="D131" s="6" t="s">
        <v>6</v>
      </c>
      <c r="E131" s="6" t="s">
        <v>7</v>
      </c>
    </row>
    <row r="132" spans="1:5" x14ac:dyDescent="0.2">
      <c r="A132" s="2" t="s">
        <v>153</v>
      </c>
      <c r="B132" s="3" t="s">
        <v>133</v>
      </c>
      <c r="C132" s="3">
        <v>500</v>
      </c>
      <c r="D132" s="2"/>
      <c r="E132" s="2"/>
    </row>
    <row r="133" spans="1:5" x14ac:dyDescent="0.2">
      <c r="A133" s="2" t="s">
        <v>155</v>
      </c>
      <c r="B133" s="3" t="s">
        <v>134</v>
      </c>
      <c r="C133" s="3">
        <v>20</v>
      </c>
      <c r="D133" s="2"/>
      <c r="E133" s="2"/>
    </row>
    <row r="134" spans="1:5" x14ac:dyDescent="0.2">
      <c r="A134" s="2" t="s">
        <v>156</v>
      </c>
      <c r="B134" s="3" t="s">
        <v>133</v>
      </c>
      <c r="C134" s="3">
        <v>100</v>
      </c>
      <c r="D134" s="2"/>
      <c r="E134" s="2"/>
    </row>
    <row r="135" spans="1:5" x14ac:dyDescent="0.2">
      <c r="A135" s="2" t="s">
        <v>157</v>
      </c>
      <c r="B135" s="3" t="s">
        <v>134</v>
      </c>
      <c r="C135" s="3">
        <v>35</v>
      </c>
      <c r="D135" s="2"/>
      <c r="E135" s="2"/>
    </row>
    <row r="136" spans="1:5" x14ac:dyDescent="0.2">
      <c r="A136" s="2" t="s">
        <v>158</v>
      </c>
      <c r="B136" s="3" t="s">
        <v>134</v>
      </c>
      <c r="C136" s="3">
        <v>15</v>
      </c>
      <c r="D136" s="2"/>
      <c r="E136" s="2"/>
    </row>
    <row r="137" spans="1:5" x14ac:dyDescent="0.2">
      <c r="A137" s="2" t="s">
        <v>159</v>
      </c>
      <c r="B137" s="3" t="s">
        <v>134</v>
      </c>
      <c r="C137" s="3">
        <v>100</v>
      </c>
      <c r="D137" s="2"/>
      <c r="E137" s="2"/>
    </row>
    <row r="138" spans="1:5" x14ac:dyDescent="0.2">
      <c r="A138" s="2" t="s">
        <v>160</v>
      </c>
      <c r="B138" s="3" t="s">
        <v>134</v>
      </c>
      <c r="C138" s="3">
        <v>5</v>
      </c>
      <c r="D138" s="2"/>
      <c r="E138" s="2"/>
    </row>
    <row r="139" spans="1:5" x14ac:dyDescent="0.2">
      <c r="A139" s="2" t="s">
        <v>191</v>
      </c>
      <c r="B139" s="3" t="s">
        <v>134</v>
      </c>
      <c r="C139" s="3">
        <v>1</v>
      </c>
      <c r="D139" s="2"/>
      <c r="E139" s="2"/>
    </row>
    <row r="140" spans="1:5" x14ac:dyDescent="0.2">
      <c r="A140" s="2" t="s">
        <v>162</v>
      </c>
      <c r="B140" s="3" t="s">
        <v>134</v>
      </c>
      <c r="C140" s="3">
        <v>2</v>
      </c>
      <c r="D140" s="2"/>
      <c r="E140" s="2"/>
    </row>
    <row r="141" spans="1:5" x14ac:dyDescent="0.2">
      <c r="A141" s="2" t="s">
        <v>163</v>
      </c>
      <c r="B141" s="3" t="s">
        <v>133</v>
      </c>
      <c r="C141" s="3">
        <v>360</v>
      </c>
      <c r="D141" s="2"/>
      <c r="E141" s="2"/>
    </row>
    <row r="142" spans="1:5" x14ac:dyDescent="0.2">
      <c r="A142" s="2" t="s">
        <v>164</v>
      </c>
      <c r="B142" s="3" t="s">
        <v>133</v>
      </c>
      <c r="C142" s="3">
        <v>10</v>
      </c>
      <c r="D142" s="2"/>
      <c r="E142" s="2"/>
    </row>
    <row r="143" spans="1:5" x14ac:dyDescent="0.2">
      <c r="A143" s="2" t="s">
        <v>166</v>
      </c>
      <c r="B143" s="3" t="s">
        <v>133</v>
      </c>
      <c r="C143" s="3">
        <v>3</v>
      </c>
      <c r="D143" s="2"/>
      <c r="E143" s="2"/>
    </row>
    <row r="144" spans="1:5" x14ac:dyDescent="0.2">
      <c r="A144" s="2" t="s">
        <v>177</v>
      </c>
      <c r="B144" s="3" t="s">
        <v>133</v>
      </c>
      <c r="C144" s="3">
        <v>10</v>
      </c>
      <c r="D144" s="2"/>
      <c r="E144" s="2"/>
    </row>
    <row r="145" spans="1:5" x14ac:dyDescent="0.2">
      <c r="A145" s="58" t="s">
        <v>203</v>
      </c>
      <c r="B145" s="58"/>
      <c r="C145" s="58"/>
      <c r="D145" s="58"/>
      <c r="E145" s="29"/>
    </row>
    <row r="146" spans="1:5" x14ac:dyDescent="0.2">
      <c r="B146" s="5"/>
      <c r="C146" s="5"/>
    </row>
    <row r="147" spans="1:5" x14ac:dyDescent="0.2">
      <c r="A147" s="56" t="s">
        <v>168</v>
      </c>
      <c r="B147" s="57"/>
      <c r="C147" s="57"/>
      <c r="D147" s="57"/>
      <c r="E147" s="57"/>
    </row>
    <row r="148" spans="1:5" x14ac:dyDescent="0.2">
      <c r="A148" s="6" t="s">
        <v>152</v>
      </c>
      <c r="B148" s="6" t="s">
        <v>4</v>
      </c>
      <c r="C148" s="6" t="s">
        <v>5</v>
      </c>
      <c r="D148" s="6" t="s">
        <v>6</v>
      </c>
      <c r="E148" s="6" t="s">
        <v>7</v>
      </c>
    </row>
    <row r="149" spans="1:5" x14ac:dyDescent="0.2">
      <c r="A149" s="2" t="s">
        <v>169</v>
      </c>
      <c r="B149" s="3" t="s">
        <v>133</v>
      </c>
      <c r="C149" s="3">
        <v>25</v>
      </c>
      <c r="D149" s="2"/>
      <c r="E149" s="2"/>
    </row>
    <row r="150" spans="1:5" x14ac:dyDescent="0.2">
      <c r="A150" s="2" t="s">
        <v>170</v>
      </c>
      <c r="B150" s="3" t="s">
        <v>134</v>
      </c>
      <c r="C150" s="3">
        <v>20</v>
      </c>
      <c r="D150" s="2"/>
      <c r="E150" s="2"/>
    </row>
    <row r="151" spans="1:5" x14ac:dyDescent="0.2">
      <c r="A151" s="2" t="s">
        <v>171</v>
      </c>
      <c r="B151" s="3" t="s">
        <v>134</v>
      </c>
      <c r="C151" s="3">
        <v>1</v>
      </c>
      <c r="D151" s="2"/>
      <c r="E151" s="2"/>
    </row>
    <row r="152" spans="1:5" x14ac:dyDescent="0.2">
      <c r="A152" s="2" t="s">
        <v>192</v>
      </c>
      <c r="B152" s="3" t="s">
        <v>134</v>
      </c>
      <c r="C152" s="3">
        <v>1</v>
      </c>
      <c r="D152" s="2"/>
      <c r="E152" s="2"/>
    </row>
    <row r="153" spans="1:5" x14ac:dyDescent="0.2">
      <c r="A153" s="2" t="s">
        <v>193</v>
      </c>
      <c r="B153" s="3" t="s">
        <v>134</v>
      </c>
      <c r="C153" s="3">
        <v>1</v>
      </c>
      <c r="D153" s="2"/>
      <c r="E153" s="2"/>
    </row>
    <row r="154" spans="1:5" x14ac:dyDescent="0.2">
      <c r="A154" s="2" t="s">
        <v>194</v>
      </c>
      <c r="B154" s="3" t="s">
        <v>134</v>
      </c>
      <c r="C154" s="3">
        <v>1</v>
      </c>
      <c r="D154" s="2"/>
      <c r="E154" s="2"/>
    </row>
    <row r="155" spans="1:5" x14ac:dyDescent="0.2">
      <c r="A155" s="2" t="s">
        <v>195</v>
      </c>
      <c r="B155" s="3" t="s">
        <v>175</v>
      </c>
      <c r="C155" s="3">
        <v>1</v>
      </c>
      <c r="D155" s="2"/>
      <c r="E155" s="2"/>
    </row>
    <row r="156" spans="1:5" x14ac:dyDescent="0.2">
      <c r="A156" s="2" t="s">
        <v>163</v>
      </c>
      <c r="B156" s="3" t="s">
        <v>133</v>
      </c>
      <c r="C156" s="3">
        <v>360</v>
      </c>
      <c r="D156" s="2"/>
      <c r="E156" s="2"/>
    </row>
    <row r="157" spans="1:5" x14ac:dyDescent="0.2">
      <c r="A157" s="2" t="s">
        <v>176</v>
      </c>
      <c r="B157" s="3" t="s">
        <v>133</v>
      </c>
      <c r="C157" s="3">
        <v>32</v>
      </c>
      <c r="D157" s="2"/>
      <c r="E157" s="2"/>
    </row>
    <row r="158" spans="1:5" x14ac:dyDescent="0.2">
      <c r="A158" s="2" t="s">
        <v>196</v>
      </c>
      <c r="B158" s="3" t="s">
        <v>134</v>
      </c>
      <c r="C158" s="3">
        <v>6</v>
      </c>
      <c r="D158" s="2"/>
      <c r="E158" s="2"/>
    </row>
    <row r="159" spans="1:5" x14ac:dyDescent="0.2">
      <c r="A159" s="2" t="s">
        <v>177</v>
      </c>
      <c r="B159" s="3" t="s">
        <v>133</v>
      </c>
      <c r="C159" s="3">
        <v>32</v>
      </c>
      <c r="D159" s="2"/>
      <c r="E159" s="2"/>
    </row>
    <row r="160" spans="1:5" x14ac:dyDescent="0.2">
      <c r="A160" s="58" t="s">
        <v>204</v>
      </c>
      <c r="B160" s="58"/>
      <c r="C160" s="58"/>
      <c r="D160" s="58"/>
      <c r="E160" s="29"/>
    </row>
    <row r="161" spans="1:5" x14ac:dyDescent="0.2">
      <c r="B161" s="5"/>
      <c r="C161" s="5"/>
    </row>
    <row r="162" spans="1:5" x14ac:dyDescent="0.2">
      <c r="A162" s="55" t="s">
        <v>206</v>
      </c>
      <c r="B162" s="55"/>
      <c r="C162" s="55"/>
      <c r="D162" s="55"/>
      <c r="E162" s="30">
        <f>+E160+E145+E128</f>
        <v>0</v>
      </c>
    </row>
    <row r="163" spans="1:5" x14ac:dyDescent="0.2">
      <c r="A163" s="55" t="s">
        <v>201</v>
      </c>
      <c r="B163" s="55"/>
      <c r="C163" s="55"/>
      <c r="D163" s="55"/>
      <c r="E163" s="2">
        <f>+E162*0.16</f>
        <v>0</v>
      </c>
    </row>
    <row r="164" spans="1:5" x14ac:dyDescent="0.2">
      <c r="A164" s="55" t="s">
        <v>202</v>
      </c>
      <c r="B164" s="55"/>
      <c r="C164" s="55"/>
      <c r="D164" s="55"/>
      <c r="E164" s="30">
        <f>+E162+E163</f>
        <v>0</v>
      </c>
    </row>
    <row r="165" spans="1:5" x14ac:dyDescent="0.2">
      <c r="B165" s="5"/>
      <c r="C165" s="5"/>
    </row>
    <row r="166" spans="1:5" x14ac:dyDescent="0.2">
      <c r="B166" s="5"/>
      <c r="C166" s="5"/>
    </row>
    <row r="167" spans="1:5" x14ac:dyDescent="0.2">
      <c r="A167" s="55" t="s">
        <v>207</v>
      </c>
      <c r="B167" s="55"/>
      <c r="C167" s="55"/>
      <c r="D167" s="55"/>
      <c r="E167" s="55"/>
    </row>
    <row r="168" spans="1:5" x14ac:dyDescent="0.2">
      <c r="A168" s="53" t="s">
        <v>131</v>
      </c>
      <c r="B168" s="53"/>
      <c r="C168" s="53"/>
      <c r="D168" s="53"/>
      <c r="E168" s="31">
        <f>+E62</f>
        <v>0</v>
      </c>
    </row>
    <row r="169" spans="1:5" x14ac:dyDescent="0.2">
      <c r="A169" s="53" t="s">
        <v>178</v>
      </c>
      <c r="B169" s="53"/>
      <c r="C169" s="53"/>
      <c r="D169" s="53"/>
      <c r="E169" s="31">
        <f>+E98</f>
        <v>0</v>
      </c>
    </row>
    <row r="170" spans="1:5" x14ac:dyDescent="0.2">
      <c r="A170" s="53" t="s">
        <v>186</v>
      </c>
      <c r="B170" s="53"/>
      <c r="C170" s="53"/>
      <c r="D170" s="53"/>
      <c r="E170" s="31">
        <f>+E162</f>
        <v>0</v>
      </c>
    </row>
    <row r="171" spans="1:5" x14ac:dyDescent="0.2">
      <c r="A171" s="54" t="s">
        <v>208</v>
      </c>
      <c r="B171" s="54"/>
      <c r="C171" s="54"/>
      <c r="D171" s="54"/>
      <c r="E171" s="32">
        <f>SUM(E168:E170)</f>
        <v>0</v>
      </c>
    </row>
    <row r="172" spans="1:5" x14ac:dyDescent="0.2">
      <c r="A172" s="54" t="s">
        <v>201</v>
      </c>
      <c r="B172" s="54"/>
      <c r="C172" s="54"/>
      <c r="D172" s="54"/>
      <c r="E172" s="33">
        <f>+E171*0.16</f>
        <v>0</v>
      </c>
    </row>
    <row r="173" spans="1:5" x14ac:dyDescent="0.2">
      <c r="A173" s="54" t="s">
        <v>202</v>
      </c>
      <c r="B173" s="54"/>
      <c r="C173" s="54"/>
      <c r="D173" s="54"/>
      <c r="E173" s="32">
        <f>+E171+E172</f>
        <v>0</v>
      </c>
    </row>
    <row r="174" spans="1:5" x14ac:dyDescent="0.2">
      <c r="B174" s="5"/>
      <c r="C174" s="5"/>
    </row>
    <row r="175" spans="1:5" x14ac:dyDescent="0.2">
      <c r="B175" s="5"/>
      <c r="C175" s="5"/>
    </row>
    <row r="176" spans="1:5" x14ac:dyDescent="0.2">
      <c r="B176" s="5"/>
      <c r="C176" s="5"/>
    </row>
    <row r="177" spans="2:3" x14ac:dyDescent="0.2">
      <c r="B177" s="5"/>
      <c r="C177" s="5"/>
    </row>
    <row r="178" spans="2:3" x14ac:dyDescent="0.2">
      <c r="B178" s="5"/>
      <c r="C178" s="5"/>
    </row>
    <row r="179" spans="2:3" x14ac:dyDescent="0.2">
      <c r="B179" s="5"/>
      <c r="C179" s="5"/>
    </row>
    <row r="180" spans="2:3" x14ac:dyDescent="0.2">
      <c r="B180" s="5"/>
      <c r="C180" s="5"/>
    </row>
    <row r="181" spans="2:3" x14ac:dyDescent="0.2">
      <c r="B181" s="5"/>
      <c r="C181" s="5"/>
    </row>
    <row r="182" spans="2:3" x14ac:dyDescent="0.2">
      <c r="B182" s="5"/>
      <c r="C182" s="5"/>
    </row>
    <row r="183" spans="2:3" x14ac:dyDescent="0.2">
      <c r="B183" s="5"/>
      <c r="C183" s="5"/>
    </row>
    <row r="184" spans="2:3" x14ac:dyDescent="0.2">
      <c r="B184" s="5"/>
      <c r="C184" s="5"/>
    </row>
    <row r="185" spans="2:3" x14ac:dyDescent="0.2">
      <c r="B185" s="5"/>
      <c r="C185" s="5"/>
    </row>
    <row r="186" spans="2:3" x14ac:dyDescent="0.2">
      <c r="B186" s="5"/>
      <c r="C186" s="5"/>
    </row>
    <row r="187" spans="2:3" x14ac:dyDescent="0.2">
      <c r="B187" s="5"/>
      <c r="C187" s="5"/>
    </row>
    <row r="188" spans="2:3" x14ac:dyDescent="0.2">
      <c r="B188" s="5"/>
      <c r="C188" s="5"/>
    </row>
    <row r="189" spans="2:3" x14ac:dyDescent="0.2">
      <c r="B189" s="5"/>
      <c r="C189" s="5"/>
    </row>
    <row r="190" spans="2:3" x14ac:dyDescent="0.2">
      <c r="B190" s="5"/>
      <c r="C190" s="5"/>
    </row>
    <row r="191" spans="2:3" x14ac:dyDescent="0.2">
      <c r="B191" s="5"/>
      <c r="C191" s="5"/>
    </row>
    <row r="192" spans="2:3" x14ac:dyDescent="0.2">
      <c r="B192" s="5"/>
      <c r="C192" s="5"/>
    </row>
    <row r="193" spans="2:3" x14ac:dyDescent="0.2">
      <c r="B193" s="5"/>
      <c r="C193" s="5"/>
    </row>
    <row r="194" spans="2:3" x14ac:dyDescent="0.2">
      <c r="B194" s="5"/>
      <c r="C194" s="5"/>
    </row>
    <row r="195" spans="2:3" x14ac:dyDescent="0.2">
      <c r="B195" s="5"/>
      <c r="C195" s="5"/>
    </row>
    <row r="196" spans="2:3" x14ac:dyDescent="0.2">
      <c r="B196" s="5"/>
      <c r="C196" s="5"/>
    </row>
    <row r="197" spans="2:3" x14ac:dyDescent="0.2">
      <c r="B197" s="5"/>
      <c r="C197" s="5"/>
    </row>
    <row r="198" spans="2:3" x14ac:dyDescent="0.2">
      <c r="B198" s="5"/>
      <c r="C198" s="5"/>
    </row>
    <row r="199" spans="2:3" x14ac:dyDescent="0.2">
      <c r="B199" s="5"/>
      <c r="C199" s="5"/>
    </row>
    <row r="200" spans="2:3" x14ac:dyDescent="0.2">
      <c r="B200" s="5"/>
      <c r="C200" s="5"/>
    </row>
    <row r="201" spans="2:3" x14ac:dyDescent="0.2">
      <c r="B201" s="5"/>
      <c r="C201" s="5"/>
    </row>
    <row r="202" spans="2:3" x14ac:dyDescent="0.2">
      <c r="B202" s="5"/>
      <c r="C202" s="5"/>
    </row>
    <row r="203" spans="2:3" x14ac:dyDescent="0.2">
      <c r="B203" s="5"/>
      <c r="C203" s="5"/>
    </row>
    <row r="204" spans="2:3" x14ac:dyDescent="0.2">
      <c r="B204" s="5"/>
      <c r="C204" s="5"/>
    </row>
    <row r="205" spans="2:3" x14ac:dyDescent="0.2">
      <c r="B205" s="5"/>
      <c r="C205" s="5"/>
    </row>
    <row r="206" spans="2:3" x14ac:dyDescent="0.2">
      <c r="B206" s="5"/>
      <c r="C206" s="5"/>
    </row>
    <row r="207" spans="2:3" x14ac:dyDescent="0.2">
      <c r="B207" s="5"/>
      <c r="C207" s="5"/>
    </row>
    <row r="208" spans="2:3" x14ac:dyDescent="0.2">
      <c r="B208" s="5"/>
      <c r="C208" s="5"/>
    </row>
    <row r="209" spans="2:3" x14ac:dyDescent="0.2">
      <c r="B209" s="5"/>
      <c r="C209" s="5"/>
    </row>
    <row r="210" spans="2:3" x14ac:dyDescent="0.2">
      <c r="B210" s="5"/>
      <c r="C210" s="5"/>
    </row>
    <row r="211" spans="2:3" x14ac:dyDescent="0.2">
      <c r="B211" s="5"/>
      <c r="C211" s="5"/>
    </row>
    <row r="212" spans="2:3" x14ac:dyDescent="0.2">
      <c r="B212" s="5"/>
      <c r="C212" s="5"/>
    </row>
    <row r="213" spans="2:3" x14ac:dyDescent="0.2">
      <c r="B213" s="5"/>
      <c r="C213" s="5"/>
    </row>
    <row r="214" spans="2:3" x14ac:dyDescent="0.2">
      <c r="B214" s="5"/>
      <c r="C214" s="5"/>
    </row>
    <row r="215" spans="2:3" x14ac:dyDescent="0.2">
      <c r="B215" s="5"/>
      <c r="C215" s="5"/>
    </row>
    <row r="216" spans="2:3" x14ac:dyDescent="0.2">
      <c r="B216" s="5"/>
      <c r="C216" s="5"/>
    </row>
    <row r="217" spans="2:3" x14ac:dyDescent="0.2">
      <c r="B217" s="5"/>
      <c r="C217" s="5"/>
    </row>
    <row r="218" spans="2:3" x14ac:dyDescent="0.2">
      <c r="B218" s="5"/>
      <c r="C218" s="5"/>
    </row>
    <row r="219" spans="2:3" x14ac:dyDescent="0.2">
      <c r="B219" s="5"/>
      <c r="C219" s="5"/>
    </row>
    <row r="220" spans="2:3" x14ac:dyDescent="0.2">
      <c r="B220" s="5"/>
      <c r="C220" s="5"/>
    </row>
    <row r="221" spans="2:3" x14ac:dyDescent="0.2">
      <c r="B221" s="5"/>
      <c r="C221" s="5"/>
    </row>
    <row r="222" spans="2:3" x14ac:dyDescent="0.2">
      <c r="B222" s="5"/>
      <c r="C222" s="5"/>
    </row>
    <row r="223" spans="2:3" x14ac:dyDescent="0.2">
      <c r="B223" s="5"/>
      <c r="C223" s="5"/>
    </row>
    <row r="224" spans="2:3" x14ac:dyDescent="0.2">
      <c r="B224" s="5"/>
      <c r="C224" s="5"/>
    </row>
    <row r="225" spans="2:3" x14ac:dyDescent="0.2">
      <c r="B225" s="5"/>
      <c r="C225" s="5"/>
    </row>
    <row r="226" spans="2:3" x14ac:dyDescent="0.2">
      <c r="B226" s="5"/>
      <c r="C226" s="5"/>
    </row>
    <row r="227" spans="2:3" x14ac:dyDescent="0.2">
      <c r="B227" s="5"/>
      <c r="C227" s="5"/>
    </row>
    <row r="228" spans="2:3" x14ac:dyDescent="0.2">
      <c r="B228" s="5"/>
      <c r="C228" s="5"/>
    </row>
    <row r="229" spans="2:3" x14ac:dyDescent="0.2">
      <c r="B229" s="5"/>
      <c r="C229" s="5"/>
    </row>
    <row r="230" spans="2:3" x14ac:dyDescent="0.2">
      <c r="B230" s="5"/>
      <c r="C230" s="5"/>
    </row>
    <row r="231" spans="2:3" x14ac:dyDescent="0.2">
      <c r="B231" s="5"/>
      <c r="C231" s="5"/>
    </row>
    <row r="232" spans="2:3" x14ac:dyDescent="0.2">
      <c r="B232" s="5"/>
      <c r="C232" s="5"/>
    </row>
    <row r="233" spans="2:3" x14ac:dyDescent="0.2">
      <c r="B233" s="5"/>
      <c r="C233" s="5"/>
    </row>
    <row r="234" spans="2:3" x14ac:dyDescent="0.2">
      <c r="B234" s="5"/>
      <c r="C234" s="5"/>
    </row>
    <row r="235" spans="2:3" x14ac:dyDescent="0.2">
      <c r="B235" s="5"/>
      <c r="C235" s="5"/>
    </row>
    <row r="236" spans="2:3" x14ac:dyDescent="0.2">
      <c r="B236" s="5"/>
      <c r="C236" s="5"/>
    </row>
    <row r="237" spans="2:3" x14ac:dyDescent="0.2">
      <c r="B237" s="5"/>
      <c r="C237" s="5"/>
    </row>
    <row r="238" spans="2:3" x14ac:dyDescent="0.2">
      <c r="B238" s="5"/>
      <c r="C238" s="5"/>
    </row>
    <row r="239" spans="2:3" x14ac:dyDescent="0.2">
      <c r="B239" s="5"/>
      <c r="C239" s="5"/>
    </row>
    <row r="240" spans="2:3" x14ac:dyDescent="0.2">
      <c r="B240" s="5"/>
      <c r="C240" s="5"/>
    </row>
    <row r="241" spans="2:3" x14ac:dyDescent="0.2">
      <c r="B241" s="5"/>
      <c r="C241" s="5"/>
    </row>
    <row r="242" spans="2:3" x14ac:dyDescent="0.2">
      <c r="B242" s="5"/>
      <c r="C242" s="5"/>
    </row>
    <row r="243" spans="2:3" x14ac:dyDescent="0.2">
      <c r="B243" s="5"/>
      <c r="C243" s="5"/>
    </row>
    <row r="244" spans="2:3" x14ac:dyDescent="0.2">
      <c r="B244" s="5"/>
      <c r="C244" s="5"/>
    </row>
    <row r="245" spans="2:3" x14ac:dyDescent="0.2">
      <c r="B245" s="5"/>
      <c r="C245" s="5"/>
    </row>
    <row r="246" spans="2:3" x14ac:dyDescent="0.2">
      <c r="B246" s="5"/>
      <c r="C246" s="5"/>
    </row>
    <row r="247" spans="2:3" x14ac:dyDescent="0.2">
      <c r="B247" s="5"/>
      <c r="C247" s="5"/>
    </row>
    <row r="248" spans="2:3" x14ac:dyDescent="0.2">
      <c r="B248" s="5"/>
      <c r="C248" s="5"/>
    </row>
    <row r="249" spans="2:3" x14ac:dyDescent="0.2">
      <c r="B249" s="5"/>
      <c r="C249" s="5"/>
    </row>
    <row r="250" spans="2:3" x14ac:dyDescent="0.2">
      <c r="B250" s="5"/>
      <c r="C250" s="5"/>
    </row>
    <row r="251" spans="2:3" x14ac:dyDescent="0.2">
      <c r="B251" s="5"/>
      <c r="C251" s="5"/>
    </row>
    <row r="252" spans="2:3" x14ac:dyDescent="0.2">
      <c r="B252" s="5"/>
      <c r="C252" s="5"/>
    </row>
    <row r="253" spans="2:3" x14ac:dyDescent="0.2">
      <c r="B253" s="5"/>
      <c r="C253" s="5"/>
    </row>
    <row r="254" spans="2:3" x14ac:dyDescent="0.2">
      <c r="B254" s="5"/>
      <c r="C254" s="5"/>
    </row>
    <row r="255" spans="2:3" x14ac:dyDescent="0.2">
      <c r="B255" s="5"/>
      <c r="C255" s="5"/>
    </row>
    <row r="256" spans="2:3" x14ac:dyDescent="0.2">
      <c r="B256" s="5"/>
      <c r="C256" s="5"/>
    </row>
    <row r="257" spans="2:3" x14ac:dyDescent="0.2">
      <c r="B257" s="5"/>
      <c r="C257" s="5"/>
    </row>
    <row r="258" spans="2:3" x14ac:dyDescent="0.2">
      <c r="B258" s="5"/>
      <c r="C258" s="5"/>
    </row>
    <row r="259" spans="2:3" x14ac:dyDescent="0.2">
      <c r="B259" s="5"/>
      <c r="C259" s="5"/>
    </row>
    <row r="260" spans="2:3" x14ac:dyDescent="0.2">
      <c r="B260" s="5"/>
      <c r="C260" s="5"/>
    </row>
    <row r="261" spans="2:3" x14ac:dyDescent="0.2">
      <c r="B261" s="5"/>
      <c r="C261" s="5"/>
    </row>
    <row r="262" spans="2:3" x14ac:dyDescent="0.2">
      <c r="B262" s="5"/>
      <c r="C262" s="5"/>
    </row>
    <row r="263" spans="2:3" x14ac:dyDescent="0.2">
      <c r="B263" s="5"/>
      <c r="C263" s="5"/>
    </row>
    <row r="264" spans="2:3" x14ac:dyDescent="0.2">
      <c r="B264" s="5"/>
      <c r="C264" s="5"/>
    </row>
    <row r="265" spans="2:3" x14ac:dyDescent="0.2">
      <c r="B265" s="5"/>
      <c r="C265" s="5"/>
    </row>
    <row r="266" spans="2:3" x14ac:dyDescent="0.2">
      <c r="B266" s="5"/>
      <c r="C266" s="5"/>
    </row>
    <row r="267" spans="2:3" x14ac:dyDescent="0.2">
      <c r="B267" s="5"/>
      <c r="C267" s="5"/>
    </row>
    <row r="268" spans="2:3" x14ac:dyDescent="0.2">
      <c r="B268" s="5"/>
      <c r="C268" s="5"/>
    </row>
    <row r="269" spans="2:3" x14ac:dyDescent="0.2">
      <c r="B269" s="5"/>
      <c r="C269" s="5"/>
    </row>
    <row r="270" spans="2:3" x14ac:dyDescent="0.2">
      <c r="B270" s="5"/>
      <c r="C270" s="5"/>
    </row>
    <row r="271" spans="2:3" x14ac:dyDescent="0.2">
      <c r="B271" s="5"/>
      <c r="C271" s="5"/>
    </row>
    <row r="272" spans="2:3" x14ac:dyDescent="0.2">
      <c r="B272" s="5"/>
      <c r="C272" s="5"/>
    </row>
    <row r="273" spans="2:3" x14ac:dyDescent="0.2">
      <c r="B273" s="5"/>
      <c r="C273" s="5"/>
    </row>
    <row r="274" spans="2:3" x14ac:dyDescent="0.2">
      <c r="B274" s="5"/>
      <c r="C274" s="5"/>
    </row>
    <row r="275" spans="2:3" x14ac:dyDescent="0.2">
      <c r="B275" s="5"/>
      <c r="C275" s="5"/>
    </row>
    <row r="276" spans="2:3" x14ac:dyDescent="0.2">
      <c r="B276" s="5"/>
      <c r="C276" s="5"/>
    </row>
    <row r="277" spans="2:3" x14ac:dyDescent="0.2">
      <c r="B277" s="5"/>
      <c r="C277" s="5"/>
    </row>
    <row r="278" spans="2:3" x14ac:dyDescent="0.2">
      <c r="B278" s="5"/>
      <c r="C278" s="5"/>
    </row>
    <row r="279" spans="2:3" x14ac:dyDescent="0.2">
      <c r="B279" s="5"/>
      <c r="C279" s="5"/>
    </row>
    <row r="280" spans="2:3" x14ac:dyDescent="0.2">
      <c r="B280" s="5"/>
      <c r="C280" s="5"/>
    </row>
    <row r="281" spans="2:3" x14ac:dyDescent="0.2">
      <c r="B281" s="5"/>
      <c r="C281" s="5"/>
    </row>
    <row r="282" spans="2:3" x14ac:dyDescent="0.2">
      <c r="B282" s="5"/>
      <c r="C282" s="5"/>
    </row>
    <row r="283" spans="2:3" x14ac:dyDescent="0.2">
      <c r="B283" s="5"/>
      <c r="C283" s="5"/>
    </row>
    <row r="284" spans="2:3" x14ac:dyDescent="0.2">
      <c r="B284" s="5"/>
      <c r="C284" s="5"/>
    </row>
    <row r="285" spans="2:3" x14ac:dyDescent="0.2">
      <c r="B285" s="5"/>
      <c r="C285" s="5"/>
    </row>
    <row r="286" spans="2:3" x14ac:dyDescent="0.2">
      <c r="B286" s="5"/>
      <c r="C286" s="5"/>
    </row>
    <row r="287" spans="2:3" x14ac:dyDescent="0.2">
      <c r="B287" s="5"/>
      <c r="C287" s="5"/>
    </row>
    <row r="288" spans="2:3" x14ac:dyDescent="0.2">
      <c r="B288" s="5"/>
      <c r="C288" s="5"/>
    </row>
    <row r="289" spans="2:3" x14ac:dyDescent="0.2">
      <c r="B289" s="5"/>
      <c r="C289" s="5"/>
    </row>
    <row r="290" spans="2:3" x14ac:dyDescent="0.2">
      <c r="B290" s="5"/>
      <c r="C290" s="5"/>
    </row>
    <row r="291" spans="2:3" x14ac:dyDescent="0.2">
      <c r="B291" s="5"/>
      <c r="C291" s="5"/>
    </row>
    <row r="292" spans="2:3" x14ac:dyDescent="0.2">
      <c r="B292" s="5"/>
      <c r="C292" s="5"/>
    </row>
    <row r="293" spans="2:3" x14ac:dyDescent="0.2">
      <c r="B293" s="5"/>
      <c r="C293" s="5"/>
    </row>
    <row r="294" spans="2:3" x14ac:dyDescent="0.2">
      <c r="B294" s="5"/>
      <c r="C294" s="5"/>
    </row>
    <row r="295" spans="2:3" x14ac:dyDescent="0.2">
      <c r="B295" s="5"/>
      <c r="C295" s="5"/>
    </row>
    <row r="296" spans="2:3" x14ac:dyDescent="0.2">
      <c r="B296" s="5"/>
      <c r="C296" s="5"/>
    </row>
    <row r="297" spans="2:3" x14ac:dyDescent="0.2">
      <c r="B297" s="5"/>
      <c r="C297" s="5"/>
    </row>
    <row r="298" spans="2:3" x14ac:dyDescent="0.2">
      <c r="B298" s="5"/>
      <c r="C298" s="5"/>
    </row>
    <row r="299" spans="2:3" x14ac:dyDescent="0.2">
      <c r="B299" s="5"/>
      <c r="C299" s="5"/>
    </row>
    <row r="300" spans="2:3" x14ac:dyDescent="0.2">
      <c r="B300" s="5"/>
      <c r="C300" s="5"/>
    </row>
    <row r="301" spans="2:3" x14ac:dyDescent="0.2">
      <c r="B301" s="5"/>
      <c r="C301" s="5"/>
    </row>
    <row r="302" spans="2:3" x14ac:dyDescent="0.2">
      <c r="B302" s="5"/>
      <c r="C302" s="5"/>
    </row>
    <row r="303" spans="2:3" x14ac:dyDescent="0.2">
      <c r="B303" s="5"/>
      <c r="C303" s="5"/>
    </row>
    <row r="304" spans="2:3" x14ac:dyDescent="0.2">
      <c r="B304" s="5"/>
      <c r="C304" s="5"/>
    </row>
    <row r="305" spans="2:3" x14ac:dyDescent="0.2">
      <c r="B305" s="5"/>
      <c r="C305" s="5"/>
    </row>
    <row r="306" spans="2:3" x14ac:dyDescent="0.2">
      <c r="B306" s="5"/>
      <c r="C306" s="5"/>
    </row>
    <row r="307" spans="2:3" x14ac:dyDescent="0.2">
      <c r="B307" s="5"/>
      <c r="C307" s="5"/>
    </row>
    <row r="308" spans="2:3" x14ac:dyDescent="0.2">
      <c r="B308" s="5"/>
      <c r="C308" s="5"/>
    </row>
    <row r="309" spans="2:3" x14ac:dyDescent="0.2">
      <c r="B309" s="5"/>
      <c r="C309" s="5"/>
    </row>
    <row r="310" spans="2:3" x14ac:dyDescent="0.2">
      <c r="B310" s="5"/>
      <c r="C310" s="5"/>
    </row>
    <row r="311" spans="2:3" x14ac:dyDescent="0.2">
      <c r="B311" s="5"/>
      <c r="C311" s="5"/>
    </row>
    <row r="312" spans="2:3" x14ac:dyDescent="0.2">
      <c r="B312" s="5"/>
      <c r="C312" s="5"/>
    </row>
    <row r="313" spans="2:3" x14ac:dyDescent="0.2">
      <c r="B313" s="5"/>
      <c r="C313" s="5"/>
    </row>
    <row r="314" spans="2:3" x14ac:dyDescent="0.2">
      <c r="B314" s="5"/>
      <c r="C314" s="5"/>
    </row>
    <row r="315" spans="2:3" x14ac:dyDescent="0.2">
      <c r="B315" s="5"/>
      <c r="C315" s="5"/>
    </row>
    <row r="316" spans="2:3" x14ac:dyDescent="0.2">
      <c r="B316" s="5"/>
      <c r="C316" s="5"/>
    </row>
    <row r="317" spans="2:3" x14ac:dyDescent="0.2">
      <c r="B317" s="5"/>
      <c r="C317" s="5"/>
    </row>
    <row r="318" spans="2:3" x14ac:dyDescent="0.2">
      <c r="B318" s="5"/>
      <c r="C318" s="5"/>
    </row>
    <row r="319" spans="2:3" x14ac:dyDescent="0.2">
      <c r="B319" s="5"/>
      <c r="C319" s="5"/>
    </row>
    <row r="320" spans="2:3" x14ac:dyDescent="0.2">
      <c r="B320" s="5"/>
      <c r="C320" s="5"/>
    </row>
    <row r="321" spans="2:3" x14ac:dyDescent="0.2">
      <c r="B321" s="5"/>
      <c r="C321" s="5"/>
    </row>
    <row r="322" spans="2:3" x14ac:dyDescent="0.2">
      <c r="B322" s="5"/>
      <c r="C322" s="5"/>
    </row>
    <row r="323" spans="2:3" x14ac:dyDescent="0.2">
      <c r="B323" s="5"/>
      <c r="C323" s="5"/>
    </row>
    <row r="324" spans="2:3" x14ac:dyDescent="0.2">
      <c r="B324" s="5"/>
      <c r="C324" s="5"/>
    </row>
    <row r="325" spans="2:3" x14ac:dyDescent="0.2">
      <c r="B325" s="5"/>
      <c r="C325" s="5"/>
    </row>
    <row r="326" spans="2:3" x14ac:dyDescent="0.2">
      <c r="B326" s="5"/>
      <c r="C326" s="5"/>
    </row>
    <row r="327" spans="2:3" x14ac:dyDescent="0.2">
      <c r="B327" s="5"/>
      <c r="C327" s="5"/>
    </row>
    <row r="328" spans="2:3" x14ac:dyDescent="0.2">
      <c r="B328" s="5"/>
      <c r="C328" s="5"/>
    </row>
    <row r="329" spans="2:3" x14ac:dyDescent="0.2">
      <c r="B329" s="5"/>
      <c r="C329" s="5"/>
    </row>
    <row r="330" spans="2:3" x14ac:dyDescent="0.2">
      <c r="B330" s="5"/>
      <c r="C330" s="5"/>
    </row>
    <row r="331" spans="2:3" x14ac:dyDescent="0.2">
      <c r="B331" s="5"/>
      <c r="C331" s="5"/>
    </row>
    <row r="332" spans="2:3" x14ac:dyDescent="0.2">
      <c r="B332" s="5"/>
      <c r="C332" s="5"/>
    </row>
    <row r="333" spans="2:3" x14ac:dyDescent="0.2">
      <c r="B333" s="5"/>
      <c r="C333" s="5"/>
    </row>
    <row r="334" spans="2:3" x14ac:dyDescent="0.2">
      <c r="B334" s="5"/>
      <c r="C334" s="5"/>
    </row>
    <row r="335" spans="2:3" x14ac:dyDescent="0.2">
      <c r="B335" s="5"/>
      <c r="C335" s="5"/>
    </row>
    <row r="336" spans="2:3" x14ac:dyDescent="0.2">
      <c r="B336" s="5"/>
      <c r="C336" s="5"/>
    </row>
    <row r="337" spans="2:3" x14ac:dyDescent="0.2">
      <c r="B337" s="5"/>
      <c r="C337" s="5"/>
    </row>
    <row r="338" spans="2:3" x14ac:dyDescent="0.2">
      <c r="B338" s="5"/>
      <c r="C338" s="5"/>
    </row>
    <row r="339" spans="2:3" x14ac:dyDescent="0.2">
      <c r="B339" s="5"/>
      <c r="C339" s="5"/>
    </row>
    <row r="340" spans="2:3" x14ac:dyDescent="0.2">
      <c r="B340" s="5"/>
      <c r="C340" s="5"/>
    </row>
    <row r="341" spans="2:3" x14ac:dyDescent="0.2">
      <c r="B341" s="5"/>
      <c r="C341" s="5"/>
    </row>
    <row r="342" spans="2:3" x14ac:dyDescent="0.2">
      <c r="B342" s="5"/>
      <c r="C342" s="5"/>
    </row>
    <row r="343" spans="2:3" x14ac:dyDescent="0.2">
      <c r="B343" s="5"/>
      <c r="C343" s="5"/>
    </row>
    <row r="344" spans="2:3" x14ac:dyDescent="0.2">
      <c r="B344" s="5"/>
      <c r="C344" s="5"/>
    </row>
    <row r="345" spans="2:3" x14ac:dyDescent="0.2">
      <c r="B345" s="5"/>
      <c r="C345" s="5"/>
    </row>
    <row r="346" spans="2:3" x14ac:dyDescent="0.2">
      <c r="B346" s="5"/>
      <c r="C346" s="5"/>
    </row>
    <row r="347" spans="2:3" x14ac:dyDescent="0.2">
      <c r="B347" s="5"/>
      <c r="C347" s="5"/>
    </row>
    <row r="348" spans="2:3" x14ac:dyDescent="0.2">
      <c r="B348" s="5"/>
      <c r="C348" s="5"/>
    </row>
    <row r="349" spans="2:3" x14ac:dyDescent="0.2">
      <c r="B349" s="5"/>
      <c r="C349" s="5"/>
    </row>
    <row r="350" spans="2:3" x14ac:dyDescent="0.2">
      <c r="B350" s="5"/>
      <c r="C350" s="5"/>
    </row>
    <row r="351" spans="2:3" x14ac:dyDescent="0.2">
      <c r="B351" s="5"/>
      <c r="C351" s="5"/>
    </row>
    <row r="352" spans="2:3" x14ac:dyDescent="0.2">
      <c r="B352" s="5"/>
      <c r="C352" s="5"/>
    </row>
    <row r="353" spans="2:3" x14ac:dyDescent="0.2">
      <c r="B353" s="5"/>
      <c r="C353" s="5"/>
    </row>
    <row r="354" spans="2:3" x14ac:dyDescent="0.2">
      <c r="B354" s="5"/>
      <c r="C354" s="5"/>
    </row>
    <row r="355" spans="2:3" x14ac:dyDescent="0.2">
      <c r="B355" s="5"/>
      <c r="C355" s="5"/>
    </row>
    <row r="356" spans="2:3" x14ac:dyDescent="0.2">
      <c r="B356" s="5"/>
      <c r="C356" s="5"/>
    </row>
    <row r="357" spans="2:3" x14ac:dyDescent="0.2">
      <c r="B357" s="5"/>
      <c r="C357" s="5"/>
    </row>
    <row r="358" spans="2:3" x14ac:dyDescent="0.2">
      <c r="B358" s="5"/>
      <c r="C358" s="5"/>
    </row>
    <row r="359" spans="2:3" x14ac:dyDescent="0.2">
      <c r="B359" s="5"/>
      <c r="C359" s="5"/>
    </row>
    <row r="360" spans="2:3" x14ac:dyDescent="0.2">
      <c r="B360" s="5"/>
      <c r="C360" s="5"/>
    </row>
    <row r="361" spans="2:3" x14ac:dyDescent="0.2">
      <c r="B361" s="5"/>
      <c r="C361" s="5"/>
    </row>
    <row r="362" spans="2:3" x14ac:dyDescent="0.2">
      <c r="B362" s="5"/>
      <c r="C362" s="5"/>
    </row>
    <row r="363" spans="2:3" x14ac:dyDescent="0.2">
      <c r="B363" s="5"/>
      <c r="C363" s="5"/>
    </row>
    <row r="364" spans="2:3" x14ac:dyDescent="0.2">
      <c r="B364" s="5"/>
      <c r="C364" s="5"/>
    </row>
    <row r="365" spans="2:3" x14ac:dyDescent="0.2">
      <c r="B365" s="5"/>
      <c r="C365" s="5"/>
    </row>
    <row r="366" spans="2:3" x14ac:dyDescent="0.2">
      <c r="B366" s="5"/>
      <c r="C366" s="5"/>
    </row>
    <row r="367" spans="2:3" x14ac:dyDescent="0.2">
      <c r="B367" s="5"/>
      <c r="C367" s="5"/>
    </row>
    <row r="368" spans="2:3" x14ac:dyDescent="0.2">
      <c r="B368" s="5"/>
      <c r="C368" s="5"/>
    </row>
    <row r="369" spans="2:3" x14ac:dyDescent="0.2">
      <c r="B369" s="5"/>
      <c r="C369" s="5"/>
    </row>
    <row r="370" spans="2:3" x14ac:dyDescent="0.2">
      <c r="B370" s="5"/>
      <c r="C370" s="5"/>
    </row>
    <row r="371" spans="2:3" x14ac:dyDescent="0.2">
      <c r="B371" s="5"/>
      <c r="C371" s="5"/>
    </row>
    <row r="372" spans="2:3" x14ac:dyDescent="0.2">
      <c r="B372" s="5"/>
      <c r="C372" s="5"/>
    </row>
    <row r="373" spans="2:3" x14ac:dyDescent="0.2">
      <c r="B373" s="5"/>
      <c r="C373" s="5"/>
    </row>
    <row r="374" spans="2:3" x14ac:dyDescent="0.2">
      <c r="B374" s="5"/>
      <c r="C374" s="5"/>
    </row>
    <row r="375" spans="2:3" x14ac:dyDescent="0.2">
      <c r="B375" s="5"/>
      <c r="C375" s="5"/>
    </row>
    <row r="376" spans="2:3" x14ac:dyDescent="0.2">
      <c r="B376" s="5"/>
      <c r="C376" s="5"/>
    </row>
    <row r="377" spans="2:3" x14ac:dyDescent="0.2">
      <c r="B377" s="5"/>
      <c r="C377" s="5"/>
    </row>
    <row r="378" spans="2:3" x14ac:dyDescent="0.2">
      <c r="B378" s="5"/>
      <c r="C378" s="5"/>
    </row>
    <row r="379" spans="2:3" x14ac:dyDescent="0.2">
      <c r="B379" s="5"/>
      <c r="C379" s="5"/>
    </row>
    <row r="380" spans="2:3" x14ac:dyDescent="0.2">
      <c r="B380" s="5"/>
      <c r="C380" s="5"/>
    </row>
    <row r="381" spans="2:3" x14ac:dyDescent="0.2">
      <c r="B381" s="5"/>
      <c r="C381" s="5"/>
    </row>
    <row r="382" spans="2:3" x14ac:dyDescent="0.2">
      <c r="B382" s="5"/>
      <c r="C382" s="5"/>
    </row>
    <row r="383" spans="2:3" x14ac:dyDescent="0.2">
      <c r="B383" s="5"/>
      <c r="C383" s="5"/>
    </row>
    <row r="384" spans="2:3" x14ac:dyDescent="0.2">
      <c r="B384" s="5"/>
      <c r="C384" s="5"/>
    </row>
    <row r="385" spans="2:3" x14ac:dyDescent="0.2">
      <c r="B385" s="5"/>
      <c r="C385" s="5"/>
    </row>
    <row r="386" spans="2:3" x14ac:dyDescent="0.2">
      <c r="B386" s="5"/>
      <c r="C386" s="5"/>
    </row>
    <row r="387" spans="2:3" x14ac:dyDescent="0.2">
      <c r="B387" s="5"/>
      <c r="C387" s="5"/>
    </row>
    <row r="388" spans="2:3" x14ac:dyDescent="0.2">
      <c r="B388" s="5"/>
      <c r="C388" s="5"/>
    </row>
    <row r="389" spans="2:3" x14ac:dyDescent="0.2">
      <c r="B389" s="5"/>
      <c r="C389" s="5"/>
    </row>
    <row r="390" spans="2:3" x14ac:dyDescent="0.2">
      <c r="B390" s="5"/>
      <c r="C390" s="5"/>
    </row>
    <row r="391" spans="2:3" x14ac:dyDescent="0.2">
      <c r="B391" s="5"/>
      <c r="C391" s="5"/>
    </row>
    <row r="392" spans="2:3" x14ac:dyDescent="0.2">
      <c r="B392" s="5"/>
      <c r="C392" s="5"/>
    </row>
    <row r="393" spans="2:3" x14ac:dyDescent="0.2">
      <c r="B393" s="5"/>
      <c r="C393" s="5"/>
    </row>
    <row r="394" spans="2:3" x14ac:dyDescent="0.2">
      <c r="B394" s="5"/>
      <c r="C394" s="5"/>
    </row>
    <row r="395" spans="2:3" x14ac:dyDescent="0.2">
      <c r="B395" s="5"/>
      <c r="C395" s="5"/>
    </row>
    <row r="396" spans="2:3" x14ac:dyDescent="0.2">
      <c r="B396" s="5"/>
      <c r="C396" s="5"/>
    </row>
    <row r="397" spans="2:3" x14ac:dyDescent="0.2">
      <c r="B397" s="5"/>
      <c r="C397" s="5"/>
    </row>
    <row r="398" spans="2:3" x14ac:dyDescent="0.2">
      <c r="B398" s="5"/>
      <c r="C398" s="5"/>
    </row>
    <row r="399" spans="2:3" x14ac:dyDescent="0.2">
      <c r="B399" s="5"/>
      <c r="C399" s="5"/>
    </row>
    <row r="400" spans="2:3" x14ac:dyDescent="0.2">
      <c r="B400" s="5"/>
      <c r="C400" s="5"/>
    </row>
    <row r="401" spans="2:3" x14ac:dyDescent="0.2">
      <c r="B401" s="5"/>
      <c r="C401" s="5"/>
    </row>
    <row r="402" spans="2:3" x14ac:dyDescent="0.2">
      <c r="B402" s="5"/>
      <c r="C402" s="5"/>
    </row>
    <row r="403" spans="2:3" x14ac:dyDescent="0.2">
      <c r="B403" s="5"/>
      <c r="C403" s="5"/>
    </row>
    <row r="404" spans="2:3" x14ac:dyDescent="0.2">
      <c r="B404" s="5"/>
      <c r="C404" s="5"/>
    </row>
    <row r="405" spans="2:3" x14ac:dyDescent="0.2">
      <c r="B405" s="5"/>
      <c r="C405" s="5"/>
    </row>
    <row r="406" spans="2:3" x14ac:dyDescent="0.2">
      <c r="B406" s="5"/>
      <c r="C406" s="5"/>
    </row>
    <row r="407" spans="2:3" x14ac:dyDescent="0.2">
      <c r="B407" s="5"/>
      <c r="C407" s="5"/>
    </row>
    <row r="408" spans="2:3" x14ac:dyDescent="0.2">
      <c r="B408" s="5"/>
      <c r="C408" s="5"/>
    </row>
    <row r="409" spans="2:3" x14ac:dyDescent="0.2">
      <c r="B409" s="5"/>
      <c r="C409" s="5"/>
    </row>
    <row r="410" spans="2:3" x14ac:dyDescent="0.2">
      <c r="B410" s="5"/>
      <c r="C410" s="5"/>
    </row>
    <row r="411" spans="2:3" x14ac:dyDescent="0.2">
      <c r="B411" s="5"/>
      <c r="C411" s="5"/>
    </row>
    <row r="412" spans="2:3" x14ac:dyDescent="0.2">
      <c r="B412" s="5"/>
      <c r="C412" s="5"/>
    </row>
    <row r="413" spans="2:3" x14ac:dyDescent="0.2">
      <c r="B413" s="5"/>
      <c r="C413" s="5"/>
    </row>
    <row r="414" spans="2:3" x14ac:dyDescent="0.2">
      <c r="B414" s="5"/>
      <c r="C414" s="5"/>
    </row>
    <row r="415" spans="2:3" x14ac:dyDescent="0.2">
      <c r="B415" s="5"/>
      <c r="C415" s="5"/>
    </row>
    <row r="416" spans="2:3" x14ac:dyDescent="0.2">
      <c r="B416" s="5"/>
      <c r="C416" s="5"/>
    </row>
    <row r="417" spans="2:3" x14ac:dyDescent="0.2">
      <c r="B417" s="5"/>
      <c r="C417" s="5"/>
    </row>
    <row r="418" spans="2:3" x14ac:dyDescent="0.2">
      <c r="B418" s="5"/>
      <c r="C418" s="5"/>
    </row>
    <row r="419" spans="2:3" x14ac:dyDescent="0.2">
      <c r="B419" s="5"/>
      <c r="C419" s="5"/>
    </row>
    <row r="420" spans="2:3" x14ac:dyDescent="0.2">
      <c r="B420" s="5"/>
      <c r="C420" s="5"/>
    </row>
    <row r="421" spans="2:3" x14ac:dyDescent="0.2">
      <c r="B421" s="5"/>
      <c r="C421" s="5"/>
    </row>
    <row r="422" spans="2:3" x14ac:dyDescent="0.2">
      <c r="B422" s="5"/>
      <c r="C422" s="5"/>
    </row>
    <row r="423" spans="2:3" x14ac:dyDescent="0.2">
      <c r="B423" s="5"/>
      <c r="C423" s="5"/>
    </row>
    <row r="424" spans="2:3" x14ac:dyDescent="0.2">
      <c r="B424" s="5"/>
      <c r="C424" s="5"/>
    </row>
    <row r="425" spans="2:3" x14ac:dyDescent="0.2">
      <c r="B425" s="5"/>
      <c r="C425" s="5"/>
    </row>
    <row r="426" spans="2:3" x14ac:dyDescent="0.2">
      <c r="B426" s="5"/>
      <c r="C426" s="5"/>
    </row>
    <row r="427" spans="2:3" x14ac:dyDescent="0.2">
      <c r="B427" s="5"/>
      <c r="C427" s="5"/>
    </row>
    <row r="428" spans="2:3" x14ac:dyDescent="0.2">
      <c r="B428" s="5"/>
      <c r="C428" s="5"/>
    </row>
    <row r="429" spans="2:3" x14ac:dyDescent="0.2">
      <c r="B429" s="5"/>
      <c r="C429" s="5"/>
    </row>
    <row r="430" spans="2:3" x14ac:dyDescent="0.2">
      <c r="B430" s="5"/>
      <c r="C430" s="5"/>
    </row>
    <row r="431" spans="2:3" x14ac:dyDescent="0.2">
      <c r="B431" s="5"/>
      <c r="C431" s="5"/>
    </row>
    <row r="432" spans="2:3" x14ac:dyDescent="0.2">
      <c r="B432" s="5"/>
      <c r="C432" s="5"/>
    </row>
    <row r="433" spans="2:3" x14ac:dyDescent="0.2">
      <c r="B433" s="5"/>
      <c r="C433" s="5"/>
    </row>
    <row r="434" spans="2:3" x14ac:dyDescent="0.2">
      <c r="B434" s="5"/>
      <c r="C434" s="5"/>
    </row>
    <row r="435" spans="2:3" x14ac:dyDescent="0.2">
      <c r="B435" s="5"/>
      <c r="C435" s="5"/>
    </row>
    <row r="436" spans="2:3" x14ac:dyDescent="0.2">
      <c r="B436" s="5"/>
      <c r="C436" s="5"/>
    </row>
    <row r="437" spans="2:3" x14ac:dyDescent="0.2">
      <c r="B437" s="5"/>
      <c r="C437" s="5"/>
    </row>
    <row r="438" spans="2:3" x14ac:dyDescent="0.2">
      <c r="B438" s="5"/>
      <c r="C438" s="5"/>
    </row>
    <row r="439" spans="2:3" x14ac:dyDescent="0.2">
      <c r="B439" s="5"/>
      <c r="C439" s="5"/>
    </row>
    <row r="440" spans="2:3" x14ac:dyDescent="0.2">
      <c r="B440" s="5"/>
      <c r="C440" s="5"/>
    </row>
    <row r="441" spans="2:3" x14ac:dyDescent="0.2">
      <c r="B441" s="5"/>
      <c r="C441" s="5"/>
    </row>
    <row r="442" spans="2:3" x14ac:dyDescent="0.2">
      <c r="B442" s="5"/>
      <c r="C442" s="5"/>
    </row>
    <row r="443" spans="2:3" x14ac:dyDescent="0.2">
      <c r="B443" s="5"/>
      <c r="C443" s="5"/>
    </row>
    <row r="444" spans="2:3" x14ac:dyDescent="0.2">
      <c r="B444" s="5"/>
      <c r="C444" s="5"/>
    </row>
    <row r="445" spans="2:3" x14ac:dyDescent="0.2">
      <c r="B445" s="5"/>
      <c r="C445" s="5"/>
    </row>
    <row r="446" spans="2:3" x14ac:dyDescent="0.2">
      <c r="B446" s="5"/>
      <c r="C446" s="5"/>
    </row>
    <row r="447" spans="2:3" x14ac:dyDescent="0.2">
      <c r="B447" s="5"/>
      <c r="C447" s="5"/>
    </row>
    <row r="448" spans="2:3" x14ac:dyDescent="0.2">
      <c r="B448" s="5"/>
      <c r="C448" s="5"/>
    </row>
    <row r="449" spans="2:3" x14ac:dyDescent="0.2">
      <c r="B449" s="5"/>
      <c r="C449" s="5"/>
    </row>
    <row r="450" spans="2:3" x14ac:dyDescent="0.2">
      <c r="B450" s="5"/>
      <c r="C450" s="5"/>
    </row>
    <row r="451" spans="2:3" x14ac:dyDescent="0.2">
      <c r="B451" s="5"/>
      <c r="C451" s="5"/>
    </row>
    <row r="452" spans="2:3" x14ac:dyDescent="0.2">
      <c r="B452" s="5"/>
      <c r="C452" s="5"/>
    </row>
    <row r="453" spans="2:3" x14ac:dyDescent="0.2">
      <c r="B453" s="5"/>
      <c r="C453" s="5"/>
    </row>
    <row r="454" spans="2:3" x14ac:dyDescent="0.2">
      <c r="B454" s="5"/>
      <c r="C454" s="5"/>
    </row>
    <row r="455" spans="2:3" x14ac:dyDescent="0.2">
      <c r="B455" s="5"/>
      <c r="C455" s="5"/>
    </row>
    <row r="456" spans="2:3" x14ac:dyDescent="0.2">
      <c r="B456" s="5"/>
      <c r="C456" s="5"/>
    </row>
    <row r="457" spans="2:3" x14ac:dyDescent="0.2">
      <c r="B457" s="5"/>
      <c r="C457" s="5"/>
    </row>
    <row r="458" spans="2:3" x14ac:dyDescent="0.2">
      <c r="B458" s="5"/>
      <c r="C458" s="5"/>
    </row>
    <row r="459" spans="2:3" x14ac:dyDescent="0.2">
      <c r="B459" s="5"/>
      <c r="C459" s="5"/>
    </row>
    <row r="460" spans="2:3" x14ac:dyDescent="0.2">
      <c r="B460" s="5"/>
      <c r="C460" s="5"/>
    </row>
    <row r="461" spans="2:3" x14ac:dyDescent="0.2">
      <c r="B461" s="5"/>
      <c r="C461" s="5"/>
    </row>
    <row r="462" spans="2:3" x14ac:dyDescent="0.2">
      <c r="B462" s="5"/>
      <c r="C462" s="5"/>
    </row>
    <row r="463" spans="2:3" x14ac:dyDescent="0.2">
      <c r="B463" s="5"/>
      <c r="C463" s="5"/>
    </row>
    <row r="464" spans="2:3" x14ac:dyDescent="0.2">
      <c r="B464" s="5"/>
      <c r="C464" s="5"/>
    </row>
    <row r="465" spans="2:3" x14ac:dyDescent="0.2">
      <c r="B465" s="5"/>
      <c r="C465" s="5"/>
    </row>
    <row r="466" spans="2:3" x14ac:dyDescent="0.2">
      <c r="B466" s="5"/>
      <c r="C466" s="5"/>
    </row>
    <row r="467" spans="2:3" x14ac:dyDescent="0.2">
      <c r="B467" s="5"/>
      <c r="C467" s="5"/>
    </row>
    <row r="468" spans="2:3" x14ac:dyDescent="0.2">
      <c r="B468" s="5"/>
      <c r="C468" s="5"/>
    </row>
    <row r="469" spans="2:3" x14ac:dyDescent="0.2">
      <c r="B469" s="5"/>
      <c r="C469" s="5"/>
    </row>
    <row r="470" spans="2:3" x14ac:dyDescent="0.2">
      <c r="B470" s="5"/>
      <c r="C470" s="5"/>
    </row>
    <row r="471" spans="2:3" x14ac:dyDescent="0.2">
      <c r="B471" s="5"/>
      <c r="C471" s="5"/>
    </row>
    <row r="472" spans="2:3" x14ac:dyDescent="0.2">
      <c r="B472" s="5"/>
      <c r="C472" s="5"/>
    </row>
    <row r="473" spans="2:3" x14ac:dyDescent="0.2">
      <c r="B473" s="5"/>
      <c r="C473" s="5"/>
    </row>
    <row r="474" spans="2:3" x14ac:dyDescent="0.2">
      <c r="B474" s="5"/>
      <c r="C474" s="5"/>
    </row>
    <row r="475" spans="2:3" x14ac:dyDescent="0.2">
      <c r="B475" s="5"/>
      <c r="C475" s="5"/>
    </row>
    <row r="476" spans="2:3" x14ac:dyDescent="0.2">
      <c r="B476" s="5"/>
      <c r="C476" s="5"/>
    </row>
    <row r="477" spans="2:3" x14ac:dyDescent="0.2">
      <c r="B477" s="5"/>
      <c r="C477" s="5"/>
    </row>
    <row r="478" spans="2:3" x14ac:dyDescent="0.2">
      <c r="B478" s="5"/>
      <c r="C478" s="5"/>
    </row>
    <row r="479" spans="2:3" x14ac:dyDescent="0.2">
      <c r="B479" s="5"/>
      <c r="C479" s="5"/>
    </row>
    <row r="480" spans="2:3" x14ac:dyDescent="0.2">
      <c r="B480" s="5"/>
      <c r="C480" s="5"/>
    </row>
    <row r="481" spans="2:3" x14ac:dyDescent="0.2">
      <c r="B481" s="5"/>
      <c r="C481" s="5"/>
    </row>
    <row r="482" spans="2:3" x14ac:dyDescent="0.2">
      <c r="B482" s="5"/>
      <c r="C482" s="5"/>
    </row>
    <row r="483" spans="2:3" x14ac:dyDescent="0.2">
      <c r="B483" s="5"/>
      <c r="C483" s="5"/>
    </row>
    <row r="484" spans="2:3" x14ac:dyDescent="0.2">
      <c r="B484" s="5"/>
      <c r="C484" s="5"/>
    </row>
    <row r="485" spans="2:3" x14ac:dyDescent="0.2">
      <c r="B485" s="5"/>
      <c r="C485" s="5"/>
    </row>
    <row r="486" spans="2:3" x14ac:dyDescent="0.2">
      <c r="B486" s="5"/>
      <c r="C486" s="5"/>
    </row>
    <row r="487" spans="2:3" x14ac:dyDescent="0.2">
      <c r="B487" s="5"/>
      <c r="C487" s="5"/>
    </row>
    <row r="488" spans="2:3" x14ac:dyDescent="0.2">
      <c r="B488" s="5"/>
      <c r="C488" s="5"/>
    </row>
    <row r="489" spans="2:3" x14ac:dyDescent="0.2">
      <c r="B489" s="5"/>
      <c r="C489" s="5"/>
    </row>
    <row r="490" spans="2:3" x14ac:dyDescent="0.2">
      <c r="B490" s="5"/>
      <c r="C490" s="5"/>
    </row>
    <row r="491" spans="2:3" x14ac:dyDescent="0.2">
      <c r="B491" s="5"/>
      <c r="C491" s="5"/>
    </row>
    <row r="492" spans="2:3" x14ac:dyDescent="0.2">
      <c r="B492" s="5"/>
      <c r="C492" s="5"/>
    </row>
    <row r="493" spans="2:3" x14ac:dyDescent="0.2">
      <c r="B493" s="5"/>
      <c r="C493" s="5"/>
    </row>
    <row r="494" spans="2:3" x14ac:dyDescent="0.2">
      <c r="B494" s="5"/>
      <c r="C494" s="5"/>
    </row>
    <row r="495" spans="2:3" x14ac:dyDescent="0.2">
      <c r="B495" s="5"/>
      <c r="C495" s="5"/>
    </row>
    <row r="496" spans="2:3" x14ac:dyDescent="0.2">
      <c r="B496" s="5"/>
      <c r="C496" s="5"/>
    </row>
    <row r="497" spans="2:3" x14ac:dyDescent="0.2">
      <c r="B497" s="5"/>
      <c r="C497" s="5"/>
    </row>
    <row r="498" spans="2:3" x14ac:dyDescent="0.2">
      <c r="B498" s="5"/>
      <c r="C498" s="5"/>
    </row>
    <row r="499" spans="2:3" x14ac:dyDescent="0.2">
      <c r="B499" s="5"/>
      <c r="C499" s="5"/>
    </row>
    <row r="500" spans="2:3" x14ac:dyDescent="0.2">
      <c r="B500" s="5"/>
      <c r="C500" s="5"/>
    </row>
    <row r="501" spans="2:3" x14ac:dyDescent="0.2">
      <c r="B501" s="5"/>
      <c r="C501" s="5"/>
    </row>
    <row r="502" spans="2:3" x14ac:dyDescent="0.2">
      <c r="B502" s="5"/>
      <c r="C502" s="5"/>
    </row>
    <row r="503" spans="2:3" x14ac:dyDescent="0.2">
      <c r="B503" s="5"/>
      <c r="C503" s="5"/>
    </row>
    <row r="504" spans="2:3" x14ac:dyDescent="0.2">
      <c r="B504" s="5"/>
      <c r="C504" s="5"/>
    </row>
    <row r="505" spans="2:3" x14ac:dyDescent="0.2">
      <c r="B505" s="5"/>
      <c r="C505" s="5"/>
    </row>
    <row r="506" spans="2:3" x14ac:dyDescent="0.2">
      <c r="B506" s="5"/>
      <c r="C506" s="5"/>
    </row>
    <row r="507" spans="2:3" x14ac:dyDescent="0.2">
      <c r="B507" s="5"/>
      <c r="C507" s="5"/>
    </row>
    <row r="508" spans="2:3" x14ac:dyDescent="0.2">
      <c r="B508" s="5"/>
      <c r="C508" s="5"/>
    </row>
    <row r="509" spans="2:3" x14ac:dyDescent="0.2">
      <c r="B509" s="5"/>
      <c r="C509" s="5"/>
    </row>
    <row r="510" spans="2:3" x14ac:dyDescent="0.2">
      <c r="B510" s="5"/>
      <c r="C510" s="5"/>
    </row>
    <row r="511" spans="2:3" x14ac:dyDescent="0.2">
      <c r="B511" s="5"/>
      <c r="C511" s="5"/>
    </row>
    <row r="512" spans="2:3" x14ac:dyDescent="0.2">
      <c r="B512" s="5"/>
      <c r="C512" s="5"/>
    </row>
    <row r="513" spans="2:3" x14ac:dyDescent="0.2">
      <c r="B513" s="5"/>
      <c r="C513" s="5"/>
    </row>
    <row r="514" spans="2:3" x14ac:dyDescent="0.2">
      <c r="B514" s="5"/>
      <c r="C514" s="5"/>
    </row>
    <row r="515" spans="2:3" x14ac:dyDescent="0.2">
      <c r="B515" s="5"/>
      <c r="C515" s="5"/>
    </row>
    <row r="516" spans="2:3" x14ac:dyDescent="0.2">
      <c r="B516" s="5"/>
      <c r="C516" s="5"/>
    </row>
    <row r="517" spans="2:3" x14ac:dyDescent="0.2">
      <c r="B517" s="5"/>
      <c r="C517" s="5"/>
    </row>
    <row r="518" spans="2:3" x14ac:dyDescent="0.2">
      <c r="B518" s="5"/>
      <c r="C518" s="5"/>
    </row>
    <row r="519" spans="2:3" x14ac:dyDescent="0.2">
      <c r="B519" s="5"/>
      <c r="C519" s="5"/>
    </row>
    <row r="520" spans="2:3" x14ac:dyDescent="0.2">
      <c r="B520" s="5"/>
      <c r="C520" s="5"/>
    </row>
    <row r="521" spans="2:3" x14ac:dyDescent="0.2">
      <c r="B521" s="5"/>
      <c r="C521" s="5"/>
    </row>
    <row r="522" spans="2:3" x14ac:dyDescent="0.2">
      <c r="B522" s="5"/>
      <c r="C522" s="5"/>
    </row>
    <row r="523" spans="2:3" x14ac:dyDescent="0.2">
      <c r="B523" s="5"/>
      <c r="C523" s="5"/>
    </row>
    <row r="524" spans="2:3" x14ac:dyDescent="0.2">
      <c r="B524" s="5"/>
      <c r="C524" s="5"/>
    </row>
    <row r="525" spans="2:3" x14ac:dyDescent="0.2">
      <c r="B525" s="5"/>
      <c r="C525" s="5"/>
    </row>
    <row r="526" spans="2:3" x14ac:dyDescent="0.2">
      <c r="B526" s="5"/>
      <c r="C526" s="5"/>
    </row>
    <row r="527" spans="2:3" x14ac:dyDescent="0.2">
      <c r="B527" s="5"/>
      <c r="C527" s="5"/>
    </row>
    <row r="528" spans="2:3" x14ac:dyDescent="0.2">
      <c r="B528" s="5"/>
      <c r="C528" s="5"/>
    </row>
    <row r="529" spans="2:3" x14ac:dyDescent="0.2">
      <c r="B529" s="5"/>
      <c r="C529" s="5"/>
    </row>
    <row r="530" spans="2:3" x14ac:dyDescent="0.2">
      <c r="B530" s="5"/>
      <c r="C530" s="5"/>
    </row>
    <row r="531" spans="2:3" x14ac:dyDescent="0.2">
      <c r="B531" s="5"/>
      <c r="C531" s="5"/>
    </row>
    <row r="532" spans="2:3" x14ac:dyDescent="0.2">
      <c r="B532" s="5"/>
      <c r="C532" s="5"/>
    </row>
    <row r="533" spans="2:3" x14ac:dyDescent="0.2">
      <c r="B533" s="5"/>
      <c r="C533" s="5"/>
    </row>
    <row r="534" spans="2:3" x14ac:dyDescent="0.2">
      <c r="B534" s="5"/>
      <c r="C534" s="5"/>
    </row>
    <row r="535" spans="2:3" x14ac:dyDescent="0.2">
      <c r="B535" s="5"/>
      <c r="C535" s="5"/>
    </row>
    <row r="536" spans="2:3" x14ac:dyDescent="0.2">
      <c r="B536" s="5"/>
      <c r="C536" s="5"/>
    </row>
    <row r="537" spans="2:3" x14ac:dyDescent="0.2">
      <c r="B537" s="5"/>
      <c r="C537" s="5"/>
    </row>
    <row r="538" spans="2:3" x14ac:dyDescent="0.2">
      <c r="B538" s="5"/>
      <c r="C538" s="5"/>
    </row>
    <row r="539" spans="2:3" x14ac:dyDescent="0.2">
      <c r="B539" s="5"/>
      <c r="C539" s="5"/>
    </row>
    <row r="540" spans="2:3" x14ac:dyDescent="0.2">
      <c r="B540" s="5"/>
      <c r="C540" s="5"/>
    </row>
    <row r="541" spans="2:3" x14ac:dyDescent="0.2">
      <c r="B541" s="5"/>
      <c r="C541" s="5"/>
    </row>
    <row r="542" spans="2:3" x14ac:dyDescent="0.2">
      <c r="B542" s="5"/>
      <c r="C542" s="5"/>
    </row>
    <row r="543" spans="2:3" x14ac:dyDescent="0.2">
      <c r="B543" s="5"/>
      <c r="C543" s="5"/>
    </row>
    <row r="544" spans="2:3" x14ac:dyDescent="0.2">
      <c r="B544" s="5"/>
      <c r="C544" s="5"/>
    </row>
    <row r="545" spans="2:3" x14ac:dyDescent="0.2">
      <c r="B545" s="5"/>
      <c r="C545" s="5"/>
    </row>
    <row r="546" spans="2:3" x14ac:dyDescent="0.2">
      <c r="B546" s="5"/>
      <c r="C546" s="5"/>
    </row>
    <row r="547" spans="2:3" x14ac:dyDescent="0.2">
      <c r="B547" s="5"/>
      <c r="C547" s="5"/>
    </row>
    <row r="548" spans="2:3" x14ac:dyDescent="0.2">
      <c r="B548" s="5"/>
      <c r="C548" s="5"/>
    </row>
    <row r="549" spans="2:3" x14ac:dyDescent="0.2">
      <c r="B549" s="5"/>
      <c r="C549" s="5"/>
    </row>
    <row r="550" spans="2:3" x14ac:dyDescent="0.2">
      <c r="B550" s="5"/>
      <c r="C550" s="5"/>
    </row>
    <row r="551" spans="2:3" x14ac:dyDescent="0.2">
      <c r="B551" s="5"/>
      <c r="C551" s="5"/>
    </row>
    <row r="552" spans="2:3" x14ac:dyDescent="0.2">
      <c r="B552" s="5"/>
      <c r="C552" s="5"/>
    </row>
    <row r="553" spans="2:3" x14ac:dyDescent="0.2">
      <c r="B553" s="5"/>
      <c r="C553" s="5"/>
    </row>
    <row r="554" spans="2:3" x14ac:dyDescent="0.2">
      <c r="B554" s="5"/>
      <c r="C554" s="5"/>
    </row>
    <row r="555" spans="2:3" x14ac:dyDescent="0.2">
      <c r="B555" s="5"/>
      <c r="C555" s="5"/>
    </row>
    <row r="556" spans="2:3" x14ac:dyDescent="0.2">
      <c r="B556" s="5"/>
      <c r="C556" s="5"/>
    </row>
    <row r="557" spans="2:3" x14ac:dyDescent="0.2">
      <c r="B557" s="5"/>
      <c r="C557" s="5"/>
    </row>
    <row r="558" spans="2:3" x14ac:dyDescent="0.2">
      <c r="B558" s="5"/>
      <c r="C558" s="5"/>
    </row>
    <row r="559" spans="2:3" x14ac:dyDescent="0.2">
      <c r="B559" s="5"/>
      <c r="C559" s="5"/>
    </row>
    <row r="560" spans="2:3" x14ac:dyDescent="0.2">
      <c r="B560" s="5"/>
      <c r="C560" s="5"/>
    </row>
    <row r="561" spans="2:3" x14ac:dyDescent="0.2">
      <c r="B561" s="5"/>
      <c r="C561" s="5"/>
    </row>
    <row r="562" spans="2:3" x14ac:dyDescent="0.2">
      <c r="B562" s="5"/>
      <c r="C562" s="5"/>
    </row>
    <row r="563" spans="2:3" x14ac:dyDescent="0.2">
      <c r="B563" s="5"/>
      <c r="C563" s="5"/>
    </row>
    <row r="564" spans="2:3" x14ac:dyDescent="0.2">
      <c r="B564" s="5"/>
      <c r="C564" s="5"/>
    </row>
    <row r="565" spans="2:3" x14ac:dyDescent="0.2">
      <c r="B565" s="5"/>
      <c r="C565" s="5"/>
    </row>
    <row r="566" spans="2:3" x14ac:dyDescent="0.2">
      <c r="B566" s="5"/>
      <c r="C566" s="5"/>
    </row>
    <row r="567" spans="2:3" x14ac:dyDescent="0.2">
      <c r="B567" s="5"/>
      <c r="C567" s="5"/>
    </row>
    <row r="568" spans="2:3" x14ac:dyDescent="0.2">
      <c r="B568" s="5"/>
      <c r="C568" s="5"/>
    </row>
    <row r="569" spans="2:3" x14ac:dyDescent="0.2">
      <c r="B569" s="5"/>
      <c r="C569" s="5"/>
    </row>
    <row r="570" spans="2:3" x14ac:dyDescent="0.2">
      <c r="B570" s="5"/>
      <c r="C570" s="5"/>
    </row>
    <row r="571" spans="2:3" x14ac:dyDescent="0.2">
      <c r="B571" s="5"/>
      <c r="C571" s="5"/>
    </row>
    <row r="572" spans="2:3" x14ac:dyDescent="0.2">
      <c r="B572" s="5"/>
      <c r="C572" s="5"/>
    </row>
    <row r="573" spans="2:3" x14ac:dyDescent="0.2">
      <c r="B573" s="5"/>
      <c r="C573" s="5"/>
    </row>
    <row r="574" spans="2:3" x14ac:dyDescent="0.2">
      <c r="B574" s="5"/>
      <c r="C574" s="5"/>
    </row>
    <row r="575" spans="2:3" x14ac:dyDescent="0.2">
      <c r="B575" s="5"/>
      <c r="C575" s="5"/>
    </row>
    <row r="576" spans="2:3" x14ac:dyDescent="0.2">
      <c r="B576" s="5"/>
      <c r="C576" s="5"/>
    </row>
    <row r="577" spans="2:3" x14ac:dyDescent="0.2">
      <c r="B577" s="5"/>
      <c r="C577" s="5"/>
    </row>
    <row r="578" spans="2:3" x14ac:dyDescent="0.2">
      <c r="B578" s="5"/>
      <c r="C578" s="5"/>
    </row>
    <row r="579" spans="2:3" x14ac:dyDescent="0.2">
      <c r="B579" s="5"/>
      <c r="C579" s="5"/>
    </row>
    <row r="580" spans="2:3" x14ac:dyDescent="0.2">
      <c r="B580" s="5"/>
      <c r="C580" s="5"/>
    </row>
    <row r="581" spans="2:3" x14ac:dyDescent="0.2">
      <c r="B581" s="5"/>
      <c r="C581" s="5"/>
    </row>
    <row r="582" spans="2:3" x14ac:dyDescent="0.2">
      <c r="B582" s="5"/>
      <c r="C582" s="5"/>
    </row>
    <row r="583" spans="2:3" x14ac:dyDescent="0.2">
      <c r="B583" s="5"/>
      <c r="C583" s="5"/>
    </row>
    <row r="584" spans="2:3" x14ac:dyDescent="0.2">
      <c r="B584" s="5"/>
      <c r="C584" s="5"/>
    </row>
    <row r="585" spans="2:3" x14ac:dyDescent="0.2">
      <c r="B585" s="5"/>
      <c r="C585" s="5"/>
    </row>
    <row r="586" spans="2:3" x14ac:dyDescent="0.2">
      <c r="B586" s="5"/>
      <c r="C586" s="5"/>
    </row>
    <row r="587" spans="2:3" x14ac:dyDescent="0.2">
      <c r="B587" s="5"/>
      <c r="C587" s="5"/>
    </row>
    <row r="588" spans="2:3" x14ac:dyDescent="0.2">
      <c r="B588" s="5"/>
      <c r="C588" s="5"/>
    </row>
    <row r="589" spans="2:3" x14ac:dyDescent="0.2">
      <c r="B589" s="5"/>
      <c r="C589" s="5"/>
    </row>
    <row r="590" spans="2:3" x14ac:dyDescent="0.2">
      <c r="B590" s="5"/>
      <c r="C590" s="5"/>
    </row>
    <row r="591" spans="2:3" x14ac:dyDescent="0.2">
      <c r="B591" s="5"/>
      <c r="C591" s="5"/>
    </row>
    <row r="592" spans="2:3" x14ac:dyDescent="0.2">
      <c r="B592" s="5"/>
      <c r="C592" s="5"/>
    </row>
    <row r="593" spans="2:3" x14ac:dyDescent="0.2">
      <c r="B593" s="5"/>
      <c r="C593" s="5"/>
    </row>
    <row r="594" spans="2:3" x14ac:dyDescent="0.2">
      <c r="B594" s="5"/>
      <c r="C594" s="5"/>
    </row>
    <row r="595" spans="2:3" x14ac:dyDescent="0.2">
      <c r="B595" s="5"/>
      <c r="C595" s="5"/>
    </row>
    <row r="596" spans="2:3" x14ac:dyDescent="0.2">
      <c r="B596" s="5"/>
      <c r="C596" s="5"/>
    </row>
    <row r="597" spans="2:3" x14ac:dyDescent="0.2">
      <c r="B597" s="5"/>
      <c r="C597" s="5"/>
    </row>
    <row r="598" spans="2:3" x14ac:dyDescent="0.2">
      <c r="B598" s="5"/>
      <c r="C598" s="5"/>
    </row>
    <row r="599" spans="2:3" x14ac:dyDescent="0.2">
      <c r="B599" s="5"/>
      <c r="C599" s="5"/>
    </row>
    <row r="600" spans="2:3" x14ac:dyDescent="0.2">
      <c r="B600" s="5"/>
      <c r="C600" s="5"/>
    </row>
    <row r="601" spans="2:3" x14ac:dyDescent="0.2">
      <c r="B601" s="5"/>
      <c r="C601" s="5"/>
    </row>
    <row r="602" spans="2:3" x14ac:dyDescent="0.2">
      <c r="B602" s="5"/>
      <c r="C602" s="5"/>
    </row>
    <row r="603" spans="2:3" x14ac:dyDescent="0.2">
      <c r="B603" s="5"/>
      <c r="C603" s="5"/>
    </row>
    <row r="604" spans="2:3" x14ac:dyDescent="0.2">
      <c r="B604" s="5"/>
      <c r="C604" s="5"/>
    </row>
    <row r="605" spans="2:3" x14ac:dyDescent="0.2">
      <c r="B605" s="5"/>
      <c r="C605" s="5"/>
    </row>
    <row r="606" spans="2:3" x14ac:dyDescent="0.2">
      <c r="B606" s="5"/>
      <c r="C606" s="5"/>
    </row>
    <row r="607" spans="2:3" x14ac:dyDescent="0.2">
      <c r="B607" s="5"/>
      <c r="C607" s="5"/>
    </row>
    <row r="608" spans="2:3" x14ac:dyDescent="0.2">
      <c r="B608" s="5"/>
      <c r="C608" s="5"/>
    </row>
    <row r="609" spans="2:3" x14ac:dyDescent="0.2">
      <c r="B609" s="5"/>
      <c r="C609" s="5"/>
    </row>
    <row r="610" spans="2:3" x14ac:dyDescent="0.2">
      <c r="B610" s="5"/>
      <c r="C610" s="5"/>
    </row>
    <row r="611" spans="2:3" x14ac:dyDescent="0.2">
      <c r="B611" s="5"/>
      <c r="C611" s="5"/>
    </row>
    <row r="612" spans="2:3" x14ac:dyDescent="0.2">
      <c r="B612" s="5"/>
      <c r="C612" s="5"/>
    </row>
    <row r="613" spans="2:3" x14ac:dyDescent="0.2">
      <c r="B613" s="5"/>
      <c r="C613" s="5"/>
    </row>
    <row r="614" spans="2:3" x14ac:dyDescent="0.2">
      <c r="B614" s="5"/>
      <c r="C614" s="5"/>
    </row>
    <row r="615" spans="2:3" x14ac:dyDescent="0.2">
      <c r="B615" s="5"/>
      <c r="C615" s="5"/>
    </row>
    <row r="616" spans="2:3" x14ac:dyDescent="0.2">
      <c r="B616" s="5"/>
      <c r="C616" s="5"/>
    </row>
    <row r="617" spans="2:3" x14ac:dyDescent="0.2">
      <c r="B617" s="5"/>
      <c r="C617" s="5"/>
    </row>
    <row r="618" spans="2:3" x14ac:dyDescent="0.2">
      <c r="B618" s="5"/>
      <c r="C618" s="5"/>
    </row>
    <row r="619" spans="2:3" x14ac:dyDescent="0.2">
      <c r="B619" s="5"/>
      <c r="C619" s="5"/>
    </row>
    <row r="620" spans="2:3" x14ac:dyDescent="0.2">
      <c r="B620" s="5"/>
      <c r="C620" s="5"/>
    </row>
    <row r="621" spans="2:3" x14ac:dyDescent="0.2">
      <c r="B621" s="5"/>
      <c r="C621" s="5"/>
    </row>
    <row r="622" spans="2:3" x14ac:dyDescent="0.2">
      <c r="B622" s="5"/>
      <c r="C622" s="5"/>
    </row>
    <row r="623" spans="2:3" x14ac:dyDescent="0.2">
      <c r="B623" s="5"/>
      <c r="C623" s="5"/>
    </row>
    <row r="624" spans="2:3" x14ac:dyDescent="0.2">
      <c r="B624" s="5"/>
      <c r="C624" s="5"/>
    </row>
    <row r="625" spans="2:3" x14ac:dyDescent="0.2">
      <c r="B625" s="5"/>
      <c r="C625" s="5"/>
    </row>
    <row r="626" spans="2:3" x14ac:dyDescent="0.2">
      <c r="B626" s="5"/>
      <c r="C626" s="5"/>
    </row>
    <row r="627" spans="2:3" x14ac:dyDescent="0.2">
      <c r="B627" s="5"/>
      <c r="C627" s="5"/>
    </row>
    <row r="628" spans="2:3" x14ac:dyDescent="0.2">
      <c r="B628" s="5"/>
      <c r="C628" s="5"/>
    </row>
    <row r="629" spans="2:3" x14ac:dyDescent="0.2">
      <c r="B629" s="5"/>
      <c r="C629" s="5"/>
    </row>
    <row r="630" spans="2:3" x14ac:dyDescent="0.2">
      <c r="B630" s="5"/>
      <c r="C630" s="5"/>
    </row>
    <row r="631" spans="2:3" x14ac:dyDescent="0.2">
      <c r="B631" s="5"/>
      <c r="C631" s="5"/>
    </row>
    <row r="632" spans="2:3" x14ac:dyDescent="0.2">
      <c r="B632" s="5"/>
      <c r="C632" s="5"/>
    </row>
    <row r="633" spans="2:3" x14ac:dyDescent="0.2">
      <c r="B633" s="5"/>
      <c r="C633" s="5"/>
    </row>
  </sheetData>
  <mergeCells count="34">
    <mergeCell ref="A98:D98"/>
    <mergeCell ref="A99:D99"/>
    <mergeCell ref="A100:D100"/>
    <mergeCell ref="A102:E102"/>
    <mergeCell ref="A128:D128"/>
    <mergeCell ref="A80:D80"/>
    <mergeCell ref="A82:E82"/>
    <mergeCell ref="A88:D88"/>
    <mergeCell ref="A90:E90"/>
    <mergeCell ref="A96:D96"/>
    <mergeCell ref="A60:D60"/>
    <mergeCell ref="A62:D62"/>
    <mergeCell ref="A63:D63"/>
    <mergeCell ref="A64:D64"/>
    <mergeCell ref="A66:E66"/>
    <mergeCell ref="A1:E1"/>
    <mergeCell ref="A29:E29"/>
    <mergeCell ref="A27:D27"/>
    <mergeCell ref="A45:D45"/>
    <mergeCell ref="A47:E47"/>
    <mergeCell ref="A130:E130"/>
    <mergeCell ref="A145:D145"/>
    <mergeCell ref="A160:D160"/>
    <mergeCell ref="A147:E147"/>
    <mergeCell ref="A162:D162"/>
    <mergeCell ref="A170:D170"/>
    <mergeCell ref="A171:D171"/>
    <mergeCell ref="A172:D172"/>
    <mergeCell ref="A173:D173"/>
    <mergeCell ref="A163:D163"/>
    <mergeCell ref="A164:D164"/>
    <mergeCell ref="A167:E167"/>
    <mergeCell ref="A168:D168"/>
    <mergeCell ref="A169:D169"/>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OBRA CIVIL</vt:lpstr>
      <vt:lpstr>VOZ Y DATOS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Jaime Alberto Rico Montoya</dc:creator>
  <cp:lastModifiedBy>Sonia Dahanna  Luengas del Rio</cp:lastModifiedBy>
  <dcterms:created xsi:type="dcterms:W3CDTF">2016-05-03T16:56:03Z</dcterms:created>
  <dcterms:modified xsi:type="dcterms:W3CDTF">2016-05-31T18:53:49Z</dcterms:modified>
</cp:coreProperties>
</file>