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850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E44" i="1" l="1"/>
  <c r="D44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3" i="1"/>
  <c r="I44" i="1"/>
  <c r="I45" i="1" l="1"/>
  <c r="I46" i="1" s="1"/>
</calcChain>
</file>

<file path=xl/sharedStrings.xml><?xml version="1.0" encoding="utf-8"?>
<sst xmlns="http://schemas.openxmlformats.org/spreadsheetml/2006/main" count="128" uniqueCount="120">
  <si>
    <t>0,965x2,4</t>
  </si>
  <si>
    <t>x</t>
  </si>
  <si>
    <t>Si</t>
  </si>
  <si>
    <t>Convención</t>
  </si>
  <si>
    <t>0,91x1,98</t>
  </si>
  <si>
    <t>Candelaria</t>
  </si>
  <si>
    <t>3.1</t>
  </si>
  <si>
    <t>0,905x2,385</t>
  </si>
  <si>
    <t>3.2</t>
  </si>
  <si>
    <t>0,98x2,42</t>
  </si>
  <si>
    <t>D</t>
  </si>
  <si>
    <t>Derecha</t>
  </si>
  <si>
    <t>I</t>
  </si>
  <si>
    <t>Izquierda</t>
  </si>
  <si>
    <t>Aranjuez</t>
  </si>
  <si>
    <t>0,98x2,03</t>
  </si>
  <si>
    <t>Armerillo Oriental</t>
  </si>
  <si>
    <t>Armerillo Candelaria</t>
  </si>
  <si>
    <t>Armerillo grupo protección a personas</t>
  </si>
  <si>
    <t>Armerillo Manrique</t>
  </si>
  <si>
    <t>0,905x2,08</t>
  </si>
  <si>
    <t>5.1</t>
  </si>
  <si>
    <t>5.2</t>
  </si>
  <si>
    <t>0,843x2,09</t>
  </si>
  <si>
    <t>Buenos Aires</t>
  </si>
  <si>
    <t>0,88x2,59</t>
  </si>
  <si>
    <t>Villa hermosa</t>
  </si>
  <si>
    <t>0,90x2,19</t>
  </si>
  <si>
    <t>Popular</t>
  </si>
  <si>
    <t>0,99x2,03</t>
  </si>
  <si>
    <t>Santa Cruz</t>
  </si>
  <si>
    <t>1,00x1,97</t>
  </si>
  <si>
    <t>Espesor del marco</t>
  </si>
  <si>
    <t>Barbosa</t>
  </si>
  <si>
    <t>0,67x2,06</t>
  </si>
  <si>
    <t>Copacabana</t>
  </si>
  <si>
    <t>0,67x1,92</t>
  </si>
  <si>
    <t>1,803x2,065</t>
  </si>
  <si>
    <t>12.1</t>
  </si>
  <si>
    <t>Armerillo Bello</t>
  </si>
  <si>
    <t>Armerillo Esmad</t>
  </si>
  <si>
    <t>0,902x2,086</t>
  </si>
  <si>
    <t>Castilla</t>
  </si>
  <si>
    <t>0,973x2,085</t>
  </si>
  <si>
    <t>Doce de Octubre</t>
  </si>
  <si>
    <t>0,753x1,975</t>
  </si>
  <si>
    <t>Palmitas</t>
  </si>
  <si>
    <t>Pajarito</t>
  </si>
  <si>
    <t>Armerillo San Javier-Belencito Corazón</t>
  </si>
  <si>
    <t>ESTACIÓN DE POLICÍA</t>
  </si>
  <si>
    <t>San Blas-Manrique</t>
  </si>
  <si>
    <t>Armerillo grupo operaciones especiales-Goez</t>
  </si>
  <si>
    <t>0,97x2,08</t>
  </si>
  <si>
    <t>1,0x2,290</t>
  </si>
  <si>
    <t>Belén</t>
  </si>
  <si>
    <t>0,91x2,51</t>
  </si>
  <si>
    <t>Aeropuerto</t>
  </si>
  <si>
    <t>0,87x2,355</t>
  </si>
  <si>
    <t>Terminal del Sur</t>
  </si>
  <si>
    <t>0,71x2,07</t>
  </si>
  <si>
    <t>El Poblado</t>
  </si>
  <si>
    <t>1,16x2,145</t>
  </si>
  <si>
    <t>Envigado</t>
  </si>
  <si>
    <t>Sabaneta</t>
  </si>
  <si>
    <t>0,825x2,08</t>
  </si>
  <si>
    <t>0,895x2,18</t>
  </si>
  <si>
    <t>Caldas</t>
  </si>
  <si>
    <t>0,995x2,155</t>
  </si>
  <si>
    <t>Estrella</t>
  </si>
  <si>
    <t>1,045x2,0</t>
  </si>
  <si>
    <t>San Antonio de Prado</t>
  </si>
  <si>
    <t>0,63x2,10</t>
  </si>
  <si>
    <t>Subestación Los Gómez</t>
  </si>
  <si>
    <t>1,145x2,63</t>
  </si>
  <si>
    <t>Santa Elena</t>
  </si>
  <si>
    <t>0,88x2,07</t>
  </si>
  <si>
    <t>Las Palmas</t>
  </si>
  <si>
    <t>0,79x2,29</t>
  </si>
  <si>
    <t>Fuerza disponible Bomberos</t>
  </si>
  <si>
    <t>0,99x2,07</t>
  </si>
  <si>
    <t>Armerillo Bomberos</t>
  </si>
  <si>
    <t>31.1</t>
  </si>
  <si>
    <t>0,875x2,075</t>
  </si>
  <si>
    <t>Sijin-Seccional Investigación</t>
  </si>
  <si>
    <t>1,0x2,08</t>
  </si>
  <si>
    <t>Grupo de movilidad</t>
  </si>
  <si>
    <t>0,92x2,11</t>
  </si>
  <si>
    <t>Terminal del Norte</t>
  </si>
  <si>
    <t>0,645x2,375</t>
  </si>
  <si>
    <t>Carabineros y guías del camino</t>
  </si>
  <si>
    <t>0,79x2,38</t>
  </si>
  <si>
    <t>Subestación de inteligencia  Sipol-Guayabal</t>
  </si>
  <si>
    <t>Fuerza disponible Fucot-Coram</t>
  </si>
  <si>
    <t>TOTAL</t>
  </si>
  <si>
    <t>Dimensiones ancho del vano y altura de la parte superior del vano a la parte inferior del ala de la puerta</t>
  </si>
  <si>
    <t>1.</t>
  </si>
  <si>
    <t>2.</t>
  </si>
  <si>
    <t>REJAS EN CIELOS Y VENTANAS DE ARMERILLOS</t>
  </si>
  <si>
    <t>Armerillo de Itaguí</t>
  </si>
  <si>
    <t xml:space="preserve">Reja en cielo </t>
  </si>
  <si>
    <t>Reja  en ventanas</t>
  </si>
  <si>
    <t>m2</t>
  </si>
  <si>
    <t>0,545x1,79</t>
  </si>
  <si>
    <t>Dimensiones de vano de ventana(axh)</t>
  </si>
  <si>
    <t>0,545x1,795</t>
  </si>
  <si>
    <t xml:space="preserve"> Armerillo La Candelaria</t>
  </si>
  <si>
    <t>Unidad</t>
  </si>
  <si>
    <t xml:space="preserve">1,91x0,913 </t>
  </si>
  <si>
    <t xml:space="preserve">1,82x0,91 </t>
  </si>
  <si>
    <t>Descripción</t>
  </si>
  <si>
    <t>Item</t>
  </si>
  <si>
    <t>ESPECIFICACIONES Y MEDIDAS DE PUERTAS Y REJAS EN ESTACIONES DE POLICÍA</t>
  </si>
  <si>
    <t>Vr. Total</t>
  </si>
  <si>
    <t>Vr. Unitario Puerta</t>
  </si>
  <si>
    <t>Vr. Unitario Reja</t>
  </si>
  <si>
    <t>Subtotal</t>
  </si>
  <si>
    <t>Iva</t>
  </si>
  <si>
    <t>Total</t>
  </si>
  <si>
    <t xml:space="preserve">Cantidad Puerta </t>
  </si>
  <si>
    <t>Cantidad Reja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</si>
</sst>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\ * #,##0.00_);_(&quot;$&quot;\ * \(#,##0.00\);_(&quot;$&quot;\ * &quot;-&quot;??_);_(@_)"/>
    <numFmt numFmtId="43" formatCode="_(* #,##0.00_);_(* \(#,##0.00\);_(* &quot;-&quot;??_);_(@_)"/>
    <numFmt numFmtId="165" formatCode="_(&quot;$&quot;\ * #,##0_);_(&quot;$&quot;\ * \(#,##0\);_(&quot;$&quot;\ * &quot;-&quot;??_);_(@_)"/>
    <numFmt numFmtId="167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165" fontId="1" fillId="0" borderId="1" xfId="2" applyNumberFormat="1" applyFont="1" applyBorder="1" applyAlignment="1">
      <alignment vertical="center"/>
    </xf>
    <xf numFmtId="167" fontId="1" fillId="0" borderId="1" xfId="1" applyNumberFormat="1" applyFont="1" applyBorder="1" applyAlignment="1">
      <alignment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showGridLines="0" tabSelected="1" topLeftCell="A7" zoomScaleNormal="100" workbookViewId="0">
      <selection activeCell="D3" sqref="D3"/>
    </sheetView>
  </sheetViews>
  <sheetFormatPr baseColWidth="10" defaultRowHeight="12" x14ac:dyDescent="0.2"/>
  <cols>
    <col min="1" max="1" width="4.28515625" style="1" bestFit="1" customWidth="1"/>
    <col min="2" max="2" width="19.42578125" style="1" bestFit="1" customWidth="1"/>
    <col min="3" max="3" width="22.28515625" style="1" customWidth="1"/>
    <col min="4" max="4" width="20.5703125" style="1" customWidth="1"/>
    <col min="5" max="16384" width="11.42578125" style="1"/>
  </cols>
  <sheetData>
    <row r="1" spans="1:9" x14ac:dyDescent="0.2">
      <c r="B1" s="22" t="s">
        <v>111</v>
      </c>
      <c r="C1" s="22"/>
      <c r="D1" s="22"/>
      <c r="E1" s="22"/>
      <c r="F1" s="22"/>
    </row>
    <row r="2" spans="1:9" s="14" customFormat="1" ht="48" x14ac:dyDescent="0.25">
      <c r="A2" s="20" t="s">
        <v>110</v>
      </c>
      <c r="B2" s="21" t="s">
        <v>49</v>
      </c>
      <c r="C2" s="21" t="s">
        <v>94</v>
      </c>
      <c r="D2" s="21" t="s">
        <v>118</v>
      </c>
      <c r="E2" s="21" t="s">
        <v>119</v>
      </c>
      <c r="F2" s="21" t="s">
        <v>32</v>
      </c>
      <c r="G2" s="21" t="s">
        <v>113</v>
      </c>
      <c r="H2" s="21" t="s">
        <v>114</v>
      </c>
      <c r="I2" s="21" t="s">
        <v>112</v>
      </c>
    </row>
    <row r="3" spans="1:9" s="14" customFormat="1" x14ac:dyDescent="0.25">
      <c r="A3" s="2">
        <v>1</v>
      </c>
      <c r="B3" s="15" t="s">
        <v>16</v>
      </c>
      <c r="C3" s="15" t="s">
        <v>0</v>
      </c>
      <c r="D3" s="2">
        <v>1</v>
      </c>
      <c r="E3" s="2">
        <v>1</v>
      </c>
      <c r="F3" s="2">
        <v>0.15</v>
      </c>
      <c r="G3" s="25"/>
      <c r="H3" s="25"/>
      <c r="I3" s="25">
        <f>+G3+H3</f>
        <v>0</v>
      </c>
    </row>
    <row r="4" spans="1:9" s="14" customFormat="1" ht="24" x14ac:dyDescent="0.25">
      <c r="A4" s="13">
        <v>2</v>
      </c>
      <c r="B4" s="16" t="s">
        <v>48</v>
      </c>
      <c r="C4" s="15" t="s">
        <v>4</v>
      </c>
      <c r="D4" s="2">
        <v>1</v>
      </c>
      <c r="E4" s="2">
        <v>1</v>
      </c>
      <c r="F4" s="2">
        <v>0.15</v>
      </c>
      <c r="G4" s="25"/>
      <c r="H4" s="25"/>
      <c r="I4" s="25">
        <f t="shared" ref="I4:I43" si="0">+G4+H4</f>
        <v>0</v>
      </c>
    </row>
    <row r="5" spans="1:9" s="14" customFormat="1" x14ac:dyDescent="0.25">
      <c r="A5" s="13">
        <v>3</v>
      </c>
      <c r="B5" s="15" t="s">
        <v>5</v>
      </c>
      <c r="C5" s="15"/>
      <c r="D5" s="15"/>
      <c r="E5" s="2"/>
      <c r="F5" s="2">
        <v>0.15</v>
      </c>
      <c r="G5" s="25"/>
      <c r="H5" s="25"/>
      <c r="I5" s="25">
        <f t="shared" si="0"/>
        <v>0</v>
      </c>
    </row>
    <row r="6" spans="1:9" s="14" customFormat="1" x14ac:dyDescent="0.25">
      <c r="A6" s="13" t="s">
        <v>6</v>
      </c>
      <c r="B6" s="15" t="s">
        <v>17</v>
      </c>
      <c r="C6" s="17" t="s">
        <v>7</v>
      </c>
      <c r="D6" s="2">
        <v>1</v>
      </c>
      <c r="E6" s="2">
        <v>1</v>
      </c>
      <c r="F6" s="2">
        <v>0.15</v>
      </c>
      <c r="G6" s="25"/>
      <c r="H6" s="25"/>
      <c r="I6" s="25">
        <f t="shared" si="0"/>
        <v>0</v>
      </c>
    </row>
    <row r="7" spans="1:9" s="14" customFormat="1" ht="24" x14ac:dyDescent="0.25">
      <c r="A7" s="13" t="s">
        <v>8</v>
      </c>
      <c r="B7" s="16" t="s">
        <v>18</v>
      </c>
      <c r="C7" s="15" t="s">
        <v>9</v>
      </c>
      <c r="D7" s="15"/>
      <c r="E7" s="2">
        <v>1</v>
      </c>
      <c r="F7" s="2"/>
      <c r="G7" s="25"/>
      <c r="H7" s="25"/>
      <c r="I7" s="25">
        <f t="shared" si="0"/>
        <v>0</v>
      </c>
    </row>
    <row r="8" spans="1:9" s="14" customFormat="1" x14ac:dyDescent="0.25">
      <c r="A8" s="13">
        <v>4</v>
      </c>
      <c r="B8" s="15" t="s">
        <v>14</v>
      </c>
      <c r="C8" s="15" t="s">
        <v>15</v>
      </c>
      <c r="D8" s="2">
        <v>1</v>
      </c>
      <c r="E8" s="2">
        <v>1</v>
      </c>
      <c r="F8" s="2">
        <v>0.15</v>
      </c>
      <c r="G8" s="25"/>
      <c r="H8" s="25"/>
      <c r="I8" s="25">
        <f t="shared" si="0"/>
        <v>0</v>
      </c>
    </row>
    <row r="9" spans="1:9" s="14" customFormat="1" x14ac:dyDescent="0.25">
      <c r="A9" s="13">
        <v>5</v>
      </c>
      <c r="B9" s="15" t="s">
        <v>50</v>
      </c>
      <c r="C9" s="15"/>
      <c r="D9" s="15"/>
      <c r="E9" s="15"/>
      <c r="F9" s="2"/>
      <c r="G9" s="25"/>
      <c r="H9" s="25"/>
      <c r="I9" s="25">
        <f t="shared" si="0"/>
        <v>0</v>
      </c>
    </row>
    <row r="10" spans="1:9" s="14" customFormat="1" x14ac:dyDescent="0.25">
      <c r="A10" s="13" t="s">
        <v>21</v>
      </c>
      <c r="B10" s="15" t="s">
        <v>19</v>
      </c>
      <c r="C10" s="15" t="s">
        <v>20</v>
      </c>
      <c r="D10" s="2">
        <v>1</v>
      </c>
      <c r="E10" s="2">
        <v>1</v>
      </c>
      <c r="F10" s="2">
        <v>0.15</v>
      </c>
      <c r="G10" s="25"/>
      <c r="H10" s="25"/>
      <c r="I10" s="25">
        <f t="shared" si="0"/>
        <v>0</v>
      </c>
    </row>
    <row r="11" spans="1:9" s="14" customFormat="1" ht="36" x14ac:dyDescent="0.25">
      <c r="A11" s="13" t="s">
        <v>22</v>
      </c>
      <c r="B11" s="16" t="s">
        <v>51</v>
      </c>
      <c r="C11" s="15" t="s">
        <v>23</v>
      </c>
      <c r="D11" s="2">
        <v>1</v>
      </c>
      <c r="E11" s="2">
        <v>1</v>
      </c>
      <c r="F11" s="2">
        <v>0.15</v>
      </c>
      <c r="G11" s="25"/>
      <c r="H11" s="25"/>
      <c r="I11" s="25">
        <f t="shared" si="0"/>
        <v>0</v>
      </c>
    </row>
    <row r="12" spans="1:9" s="14" customFormat="1" x14ac:dyDescent="0.25">
      <c r="A12" s="13">
        <v>6</v>
      </c>
      <c r="B12" s="17" t="s">
        <v>24</v>
      </c>
      <c r="C12" s="15" t="s">
        <v>25</v>
      </c>
      <c r="D12" s="2">
        <v>1</v>
      </c>
      <c r="E12" s="2">
        <v>1</v>
      </c>
      <c r="F12" s="2">
        <v>0.15</v>
      </c>
      <c r="G12" s="25"/>
      <c r="H12" s="25"/>
      <c r="I12" s="25">
        <f t="shared" si="0"/>
        <v>0</v>
      </c>
    </row>
    <row r="13" spans="1:9" s="14" customFormat="1" x14ac:dyDescent="0.25">
      <c r="A13" s="13">
        <v>7</v>
      </c>
      <c r="B13" s="17" t="s">
        <v>26</v>
      </c>
      <c r="C13" s="15" t="s">
        <v>27</v>
      </c>
      <c r="D13" s="2">
        <v>1</v>
      </c>
      <c r="E13" s="2">
        <v>1</v>
      </c>
      <c r="F13" s="2">
        <v>0.15</v>
      </c>
      <c r="G13" s="25"/>
      <c r="H13" s="25"/>
      <c r="I13" s="25">
        <f t="shared" si="0"/>
        <v>0</v>
      </c>
    </row>
    <row r="14" spans="1:9" s="14" customFormat="1" x14ac:dyDescent="0.25">
      <c r="A14" s="13">
        <v>8</v>
      </c>
      <c r="B14" s="15" t="s">
        <v>28</v>
      </c>
      <c r="C14" s="15" t="s">
        <v>29</v>
      </c>
      <c r="D14" s="2">
        <v>1</v>
      </c>
      <c r="E14" s="2">
        <v>1</v>
      </c>
      <c r="F14" s="2">
        <v>0.15</v>
      </c>
      <c r="G14" s="25"/>
      <c r="H14" s="25"/>
      <c r="I14" s="25">
        <f t="shared" si="0"/>
        <v>0</v>
      </c>
    </row>
    <row r="15" spans="1:9" s="14" customFormat="1" x14ac:dyDescent="0.25">
      <c r="A15" s="13">
        <v>9</v>
      </c>
      <c r="B15" s="15" t="s">
        <v>30</v>
      </c>
      <c r="C15" s="15" t="s">
        <v>31</v>
      </c>
      <c r="D15" s="2">
        <v>1</v>
      </c>
      <c r="E15" s="2">
        <v>1</v>
      </c>
      <c r="F15" s="2">
        <v>0.15</v>
      </c>
      <c r="G15" s="25"/>
      <c r="H15" s="25"/>
      <c r="I15" s="25">
        <f t="shared" si="0"/>
        <v>0</v>
      </c>
    </row>
    <row r="16" spans="1:9" s="14" customFormat="1" x14ac:dyDescent="0.25">
      <c r="A16" s="13">
        <v>10</v>
      </c>
      <c r="B16" s="15" t="s">
        <v>33</v>
      </c>
      <c r="C16" s="17" t="s">
        <v>34</v>
      </c>
      <c r="D16" s="2"/>
      <c r="E16" s="2">
        <v>1</v>
      </c>
      <c r="F16" s="2"/>
      <c r="G16" s="25"/>
      <c r="H16" s="25"/>
      <c r="I16" s="25">
        <f t="shared" si="0"/>
        <v>0</v>
      </c>
    </row>
    <row r="17" spans="1:9" s="14" customFormat="1" x14ac:dyDescent="0.25">
      <c r="A17" s="13">
        <v>11</v>
      </c>
      <c r="B17" s="15" t="s">
        <v>35</v>
      </c>
      <c r="C17" s="18" t="s">
        <v>36</v>
      </c>
      <c r="D17" s="2">
        <v>1</v>
      </c>
      <c r="E17" s="2">
        <v>1</v>
      </c>
      <c r="F17" s="2">
        <v>0.13</v>
      </c>
      <c r="G17" s="25"/>
      <c r="H17" s="25"/>
      <c r="I17" s="25">
        <f t="shared" si="0"/>
        <v>0</v>
      </c>
    </row>
    <row r="18" spans="1:9" s="14" customFormat="1" x14ac:dyDescent="0.25">
      <c r="A18" s="13">
        <v>12</v>
      </c>
      <c r="B18" s="15" t="s">
        <v>39</v>
      </c>
      <c r="C18" s="15" t="s">
        <v>37</v>
      </c>
      <c r="D18" s="2">
        <v>1</v>
      </c>
      <c r="E18" s="2">
        <v>1</v>
      </c>
      <c r="F18" s="2">
        <v>0.15</v>
      </c>
      <c r="G18" s="25"/>
      <c r="H18" s="25"/>
      <c r="I18" s="25">
        <f t="shared" si="0"/>
        <v>0</v>
      </c>
    </row>
    <row r="19" spans="1:9" s="14" customFormat="1" x14ac:dyDescent="0.25">
      <c r="A19" s="13" t="s">
        <v>38</v>
      </c>
      <c r="B19" s="15" t="s">
        <v>40</v>
      </c>
      <c r="C19" s="15" t="s">
        <v>41</v>
      </c>
      <c r="D19" s="2">
        <v>1</v>
      </c>
      <c r="E19" s="2">
        <v>1</v>
      </c>
      <c r="F19" s="2">
        <v>0.15</v>
      </c>
      <c r="G19" s="25"/>
      <c r="H19" s="25"/>
      <c r="I19" s="25">
        <f t="shared" si="0"/>
        <v>0</v>
      </c>
    </row>
    <row r="20" spans="1:9" s="14" customFormat="1" x14ac:dyDescent="0.25">
      <c r="A20" s="13">
        <v>13</v>
      </c>
      <c r="B20" s="15" t="s">
        <v>42</v>
      </c>
      <c r="C20" s="15" t="s">
        <v>43</v>
      </c>
      <c r="D20" s="2">
        <v>1</v>
      </c>
      <c r="E20" s="2">
        <v>1</v>
      </c>
      <c r="F20" s="2">
        <v>0.15</v>
      </c>
      <c r="G20" s="25"/>
      <c r="H20" s="25"/>
      <c r="I20" s="25">
        <f t="shared" si="0"/>
        <v>0</v>
      </c>
    </row>
    <row r="21" spans="1:9" s="14" customFormat="1" x14ac:dyDescent="0.25">
      <c r="A21" s="13">
        <v>14</v>
      </c>
      <c r="B21" s="15" t="s">
        <v>44</v>
      </c>
      <c r="C21" s="15" t="s">
        <v>45</v>
      </c>
      <c r="D21" s="2">
        <v>1</v>
      </c>
      <c r="E21" s="2">
        <v>1</v>
      </c>
      <c r="F21" s="2">
        <v>0.15</v>
      </c>
      <c r="G21" s="25"/>
      <c r="H21" s="25"/>
      <c r="I21" s="25">
        <f t="shared" si="0"/>
        <v>0</v>
      </c>
    </row>
    <row r="22" spans="1:9" s="14" customFormat="1" x14ac:dyDescent="0.25">
      <c r="A22" s="13">
        <v>16</v>
      </c>
      <c r="B22" s="15" t="s">
        <v>46</v>
      </c>
      <c r="C22" s="15" t="s">
        <v>52</v>
      </c>
      <c r="D22" s="2">
        <v>1</v>
      </c>
      <c r="E22" s="2">
        <v>1</v>
      </c>
      <c r="F22" s="2">
        <v>0.15</v>
      </c>
      <c r="G22" s="25"/>
      <c r="H22" s="25"/>
      <c r="I22" s="25">
        <f t="shared" si="0"/>
        <v>0</v>
      </c>
    </row>
    <row r="23" spans="1:9" s="14" customFormat="1" x14ac:dyDescent="0.25">
      <c r="A23" s="13">
        <v>18</v>
      </c>
      <c r="B23" s="15" t="s">
        <v>47</v>
      </c>
      <c r="C23" s="15" t="s">
        <v>53</v>
      </c>
      <c r="D23" s="2"/>
      <c r="E23" s="2">
        <v>1</v>
      </c>
      <c r="F23" s="2"/>
      <c r="G23" s="25"/>
      <c r="H23" s="25"/>
      <c r="I23" s="25">
        <f t="shared" si="0"/>
        <v>0</v>
      </c>
    </row>
    <row r="24" spans="1:9" s="14" customFormat="1" x14ac:dyDescent="0.25">
      <c r="A24" s="13">
        <v>18</v>
      </c>
      <c r="B24" s="15" t="s">
        <v>54</v>
      </c>
      <c r="C24" s="15" t="s">
        <v>55</v>
      </c>
      <c r="D24" s="2">
        <v>1</v>
      </c>
      <c r="E24" s="2">
        <v>1</v>
      </c>
      <c r="F24" s="2">
        <v>0.15</v>
      </c>
      <c r="G24" s="25"/>
      <c r="H24" s="25"/>
      <c r="I24" s="25">
        <f t="shared" si="0"/>
        <v>0</v>
      </c>
    </row>
    <row r="25" spans="1:9" s="14" customFormat="1" x14ac:dyDescent="0.25">
      <c r="A25" s="13">
        <v>19</v>
      </c>
      <c r="B25" s="15" t="s">
        <v>56</v>
      </c>
      <c r="C25" s="15" t="s">
        <v>57</v>
      </c>
      <c r="D25" s="2">
        <v>1</v>
      </c>
      <c r="E25" s="2">
        <v>1</v>
      </c>
      <c r="F25" s="2">
        <v>0.15</v>
      </c>
      <c r="G25" s="25"/>
      <c r="H25" s="25"/>
      <c r="I25" s="25">
        <f t="shared" si="0"/>
        <v>0</v>
      </c>
    </row>
    <row r="26" spans="1:9" s="14" customFormat="1" x14ac:dyDescent="0.25">
      <c r="A26" s="13">
        <v>20</v>
      </c>
      <c r="B26" s="15" t="s">
        <v>58</v>
      </c>
      <c r="C26" s="15" t="s">
        <v>59</v>
      </c>
      <c r="D26" s="2">
        <v>1</v>
      </c>
      <c r="E26" s="2">
        <v>1</v>
      </c>
      <c r="F26" s="2">
        <v>0.15</v>
      </c>
      <c r="G26" s="25"/>
      <c r="H26" s="25"/>
      <c r="I26" s="25">
        <f t="shared" si="0"/>
        <v>0</v>
      </c>
    </row>
    <row r="27" spans="1:9" s="14" customFormat="1" x14ac:dyDescent="0.25">
      <c r="A27" s="13">
        <v>21</v>
      </c>
      <c r="B27" s="15" t="s">
        <v>60</v>
      </c>
      <c r="C27" s="15" t="s">
        <v>61</v>
      </c>
      <c r="D27" s="2">
        <v>1</v>
      </c>
      <c r="E27" s="2">
        <v>1</v>
      </c>
      <c r="F27" s="2">
        <v>0.15</v>
      </c>
      <c r="G27" s="25"/>
      <c r="H27" s="25"/>
      <c r="I27" s="25">
        <f t="shared" si="0"/>
        <v>0</v>
      </c>
    </row>
    <row r="28" spans="1:9" s="14" customFormat="1" x14ac:dyDescent="0.25">
      <c r="A28" s="13">
        <v>22</v>
      </c>
      <c r="B28" s="15" t="s">
        <v>62</v>
      </c>
      <c r="C28" s="15" t="s">
        <v>64</v>
      </c>
      <c r="D28" s="2">
        <v>1</v>
      </c>
      <c r="E28" s="2">
        <v>1</v>
      </c>
      <c r="F28" s="2">
        <v>0.15</v>
      </c>
      <c r="G28" s="25"/>
      <c r="H28" s="25"/>
      <c r="I28" s="25">
        <f t="shared" si="0"/>
        <v>0</v>
      </c>
    </row>
    <row r="29" spans="1:9" s="14" customFormat="1" x14ac:dyDescent="0.25">
      <c r="A29" s="13">
        <v>23</v>
      </c>
      <c r="B29" s="15" t="s">
        <v>63</v>
      </c>
      <c r="C29" s="15" t="s">
        <v>65</v>
      </c>
      <c r="D29" s="2"/>
      <c r="E29" s="2">
        <v>1</v>
      </c>
      <c r="F29" s="2"/>
      <c r="G29" s="25"/>
      <c r="H29" s="25"/>
      <c r="I29" s="25">
        <f t="shared" si="0"/>
        <v>0</v>
      </c>
    </row>
    <row r="30" spans="1:9" s="14" customFormat="1" x14ac:dyDescent="0.25">
      <c r="A30" s="13">
        <v>24</v>
      </c>
      <c r="B30" s="15" t="s">
        <v>66</v>
      </c>
      <c r="C30" s="15" t="s">
        <v>67</v>
      </c>
      <c r="D30" s="2"/>
      <c r="E30" s="2">
        <v>1</v>
      </c>
      <c r="F30" s="2"/>
      <c r="G30" s="25"/>
      <c r="H30" s="25"/>
      <c r="I30" s="25">
        <f t="shared" si="0"/>
        <v>0</v>
      </c>
    </row>
    <row r="31" spans="1:9" s="14" customFormat="1" x14ac:dyDescent="0.25">
      <c r="A31" s="13">
        <v>25</v>
      </c>
      <c r="B31" s="15" t="s">
        <v>68</v>
      </c>
      <c r="C31" s="15" t="s">
        <v>69</v>
      </c>
      <c r="D31" s="2">
        <v>1</v>
      </c>
      <c r="E31" s="2">
        <v>1</v>
      </c>
      <c r="F31" s="2">
        <v>0.15</v>
      </c>
      <c r="G31" s="25"/>
      <c r="H31" s="25"/>
      <c r="I31" s="25">
        <f t="shared" si="0"/>
        <v>0</v>
      </c>
    </row>
    <row r="32" spans="1:9" s="14" customFormat="1" x14ac:dyDescent="0.25">
      <c r="A32" s="13">
        <v>26</v>
      </c>
      <c r="B32" s="15" t="s">
        <v>70</v>
      </c>
      <c r="C32" s="15" t="s">
        <v>71</v>
      </c>
      <c r="D32" s="2">
        <v>1</v>
      </c>
      <c r="E32" s="2">
        <v>1</v>
      </c>
      <c r="F32" s="2">
        <v>0.15</v>
      </c>
      <c r="G32" s="25"/>
      <c r="H32" s="25"/>
      <c r="I32" s="25">
        <f t="shared" si="0"/>
        <v>0</v>
      </c>
    </row>
    <row r="33" spans="1:9" s="14" customFormat="1" x14ac:dyDescent="0.25">
      <c r="A33" s="13">
        <v>27</v>
      </c>
      <c r="B33" s="15" t="s">
        <v>72</v>
      </c>
      <c r="C33" s="15" t="s">
        <v>73</v>
      </c>
      <c r="D33" s="2"/>
      <c r="E33" s="2">
        <v>1</v>
      </c>
      <c r="F33" s="2"/>
      <c r="G33" s="25"/>
      <c r="H33" s="25"/>
      <c r="I33" s="25">
        <f t="shared" si="0"/>
        <v>0</v>
      </c>
    </row>
    <row r="34" spans="1:9" s="14" customFormat="1" x14ac:dyDescent="0.25">
      <c r="A34" s="13">
        <v>28</v>
      </c>
      <c r="B34" s="15" t="s">
        <v>74</v>
      </c>
      <c r="C34" s="15" t="s">
        <v>75</v>
      </c>
      <c r="D34" s="2">
        <v>1</v>
      </c>
      <c r="E34" s="2">
        <v>1</v>
      </c>
      <c r="F34" s="2">
        <v>0.15</v>
      </c>
      <c r="G34" s="25"/>
      <c r="H34" s="25"/>
      <c r="I34" s="25">
        <f t="shared" si="0"/>
        <v>0</v>
      </c>
    </row>
    <row r="35" spans="1:9" s="14" customFormat="1" x14ac:dyDescent="0.25">
      <c r="A35" s="13">
        <v>29</v>
      </c>
      <c r="B35" s="15" t="s">
        <v>76</v>
      </c>
      <c r="C35" s="15" t="s">
        <v>77</v>
      </c>
      <c r="D35" s="2">
        <v>1</v>
      </c>
      <c r="E35" s="2">
        <v>1</v>
      </c>
      <c r="F35" s="2">
        <v>0.15</v>
      </c>
      <c r="G35" s="25"/>
      <c r="H35" s="25"/>
      <c r="I35" s="25">
        <f t="shared" si="0"/>
        <v>0</v>
      </c>
    </row>
    <row r="36" spans="1:9" s="14" customFormat="1" ht="24" x14ac:dyDescent="0.25">
      <c r="A36" s="13">
        <v>30</v>
      </c>
      <c r="B36" s="16" t="s">
        <v>78</v>
      </c>
      <c r="C36" s="15" t="s">
        <v>79</v>
      </c>
      <c r="D36" s="2">
        <v>1</v>
      </c>
      <c r="E36" s="2">
        <v>1</v>
      </c>
      <c r="F36" s="2">
        <v>0.15</v>
      </c>
      <c r="G36" s="25"/>
      <c r="H36" s="25"/>
      <c r="I36" s="25">
        <f t="shared" si="0"/>
        <v>0</v>
      </c>
    </row>
    <row r="37" spans="1:9" s="14" customFormat="1" x14ac:dyDescent="0.25">
      <c r="A37" s="13">
        <v>31</v>
      </c>
      <c r="B37" s="15" t="s">
        <v>80</v>
      </c>
      <c r="C37" s="15"/>
      <c r="D37" s="15"/>
      <c r="E37" s="15"/>
      <c r="F37" s="2">
        <v>0.15</v>
      </c>
      <c r="G37" s="25"/>
      <c r="H37" s="25"/>
      <c r="I37" s="25">
        <f t="shared" si="0"/>
        <v>0</v>
      </c>
    </row>
    <row r="38" spans="1:9" s="14" customFormat="1" ht="24" x14ac:dyDescent="0.25">
      <c r="A38" s="13" t="s">
        <v>81</v>
      </c>
      <c r="B38" s="16" t="s">
        <v>92</v>
      </c>
      <c r="C38" s="15" t="s">
        <v>82</v>
      </c>
      <c r="D38" s="2">
        <v>1</v>
      </c>
      <c r="E38" s="2">
        <v>1</v>
      </c>
      <c r="F38" s="2">
        <v>0.15</v>
      </c>
      <c r="G38" s="25"/>
      <c r="H38" s="25"/>
      <c r="I38" s="25">
        <f t="shared" si="0"/>
        <v>0</v>
      </c>
    </row>
    <row r="39" spans="1:9" s="14" customFormat="1" ht="24" x14ac:dyDescent="0.25">
      <c r="A39" s="13">
        <v>32</v>
      </c>
      <c r="B39" s="16" t="s">
        <v>83</v>
      </c>
      <c r="C39" s="15" t="s">
        <v>84</v>
      </c>
      <c r="D39" s="2">
        <v>1</v>
      </c>
      <c r="E39" s="2">
        <v>1</v>
      </c>
      <c r="F39" s="2">
        <v>0.15</v>
      </c>
      <c r="G39" s="25"/>
      <c r="H39" s="25"/>
      <c r="I39" s="25">
        <f t="shared" si="0"/>
        <v>0</v>
      </c>
    </row>
    <row r="40" spans="1:9" s="14" customFormat="1" x14ac:dyDescent="0.25">
      <c r="A40" s="13">
        <v>33</v>
      </c>
      <c r="B40" s="16" t="s">
        <v>85</v>
      </c>
      <c r="C40" s="15" t="s">
        <v>86</v>
      </c>
      <c r="D40" s="2">
        <v>1</v>
      </c>
      <c r="E40" s="2">
        <v>1</v>
      </c>
      <c r="F40" s="2">
        <v>0.15</v>
      </c>
      <c r="G40" s="25"/>
      <c r="H40" s="25"/>
      <c r="I40" s="25">
        <f t="shared" si="0"/>
        <v>0</v>
      </c>
    </row>
    <row r="41" spans="1:9" s="14" customFormat="1" ht="36" x14ac:dyDescent="0.25">
      <c r="A41" s="13">
        <v>34</v>
      </c>
      <c r="B41" s="16" t="s">
        <v>91</v>
      </c>
      <c r="C41" s="15"/>
      <c r="D41" s="2"/>
      <c r="E41" s="2">
        <v>1</v>
      </c>
      <c r="F41" s="2"/>
      <c r="G41" s="25"/>
      <c r="H41" s="25"/>
      <c r="I41" s="25">
        <f t="shared" si="0"/>
        <v>0</v>
      </c>
    </row>
    <row r="42" spans="1:9" s="14" customFormat="1" x14ac:dyDescent="0.25">
      <c r="A42" s="13">
        <v>35</v>
      </c>
      <c r="B42" s="15" t="s">
        <v>87</v>
      </c>
      <c r="C42" s="15" t="s">
        <v>88</v>
      </c>
      <c r="D42" s="15"/>
      <c r="E42" s="2">
        <v>1</v>
      </c>
      <c r="F42" s="2">
        <v>0.15</v>
      </c>
      <c r="G42" s="25"/>
      <c r="H42" s="25"/>
      <c r="I42" s="25">
        <f t="shared" si="0"/>
        <v>0</v>
      </c>
    </row>
    <row r="43" spans="1:9" s="14" customFormat="1" ht="24" x14ac:dyDescent="0.25">
      <c r="A43" s="13">
        <v>36</v>
      </c>
      <c r="B43" s="16" t="s">
        <v>89</v>
      </c>
      <c r="C43" s="15" t="s">
        <v>90</v>
      </c>
      <c r="D43" s="2">
        <v>1</v>
      </c>
      <c r="E43" s="2">
        <v>1</v>
      </c>
      <c r="F43" s="2">
        <v>0.15</v>
      </c>
      <c r="G43" s="25"/>
      <c r="H43" s="25"/>
      <c r="I43" s="25">
        <f t="shared" si="0"/>
        <v>0</v>
      </c>
    </row>
    <row r="44" spans="1:9" s="14" customFormat="1" x14ac:dyDescent="0.25">
      <c r="B44" s="19" t="s">
        <v>93</v>
      </c>
      <c r="C44" s="15"/>
      <c r="D44" s="26">
        <f>SUM(D3:D43)</f>
        <v>30</v>
      </c>
      <c r="E44" s="26">
        <f>SUM(E3:E43)</f>
        <v>38</v>
      </c>
      <c r="F44" s="15"/>
      <c r="H44" s="15" t="s">
        <v>115</v>
      </c>
      <c r="I44" s="25">
        <f>SUM(I3:I43)</f>
        <v>0</v>
      </c>
    </row>
    <row r="45" spans="1:9" x14ac:dyDescent="0.2">
      <c r="B45" s="8"/>
      <c r="C45" s="9"/>
      <c r="D45" s="9"/>
      <c r="E45" s="9"/>
      <c r="F45" s="9"/>
      <c r="H45" s="4" t="s">
        <v>116</v>
      </c>
      <c r="I45" s="25">
        <f>+I44*0.16</f>
        <v>0</v>
      </c>
    </row>
    <row r="46" spans="1:9" x14ac:dyDescent="0.2">
      <c r="C46" s="24" t="s">
        <v>3</v>
      </c>
      <c r="D46" s="24"/>
      <c r="H46" s="4" t="s">
        <v>117</v>
      </c>
      <c r="I46" s="25">
        <f>+I44+I45</f>
        <v>0</v>
      </c>
    </row>
    <row r="47" spans="1:9" x14ac:dyDescent="0.2">
      <c r="C47" s="3" t="s">
        <v>1</v>
      </c>
      <c r="D47" s="3" t="s">
        <v>2</v>
      </c>
    </row>
    <row r="48" spans="1:9" x14ac:dyDescent="0.2">
      <c r="C48" s="3" t="s">
        <v>10</v>
      </c>
      <c r="D48" s="3" t="s">
        <v>11</v>
      </c>
    </row>
    <row r="49" spans="2:5" x14ac:dyDescent="0.2">
      <c r="C49" s="3" t="s">
        <v>12</v>
      </c>
      <c r="D49" s="3" t="s">
        <v>13</v>
      </c>
    </row>
    <row r="50" spans="2:5" x14ac:dyDescent="0.2">
      <c r="C50" s="10"/>
      <c r="D50" s="10"/>
    </row>
    <row r="51" spans="2:5" x14ac:dyDescent="0.2">
      <c r="B51" s="23" t="s">
        <v>97</v>
      </c>
      <c r="C51" s="23"/>
      <c r="D51" s="23"/>
      <c r="E51" s="23"/>
    </row>
    <row r="52" spans="2:5" x14ac:dyDescent="0.2">
      <c r="B52" s="4"/>
      <c r="C52" s="11" t="s">
        <v>109</v>
      </c>
      <c r="D52" s="12"/>
      <c r="E52" s="5" t="s">
        <v>106</v>
      </c>
    </row>
    <row r="53" spans="2:5" x14ac:dyDescent="0.2">
      <c r="B53" s="3" t="s">
        <v>95</v>
      </c>
      <c r="C53" s="7" t="s">
        <v>98</v>
      </c>
      <c r="D53" s="7"/>
      <c r="E53" s="4"/>
    </row>
    <row r="54" spans="2:5" x14ac:dyDescent="0.2">
      <c r="B54" s="4"/>
      <c r="C54" s="7" t="s">
        <v>99</v>
      </c>
      <c r="D54" s="3">
        <v>33</v>
      </c>
      <c r="E54" s="3" t="s">
        <v>101</v>
      </c>
    </row>
    <row r="55" spans="2:5" ht="24" x14ac:dyDescent="0.2">
      <c r="B55" s="4"/>
      <c r="C55" s="7"/>
      <c r="D55" s="6" t="s">
        <v>103</v>
      </c>
      <c r="E55" s="4"/>
    </row>
    <row r="56" spans="2:5" x14ac:dyDescent="0.2">
      <c r="B56" s="4"/>
      <c r="C56" s="7" t="s">
        <v>100</v>
      </c>
      <c r="D56" s="2" t="s">
        <v>102</v>
      </c>
      <c r="E56" s="3" t="s">
        <v>101</v>
      </c>
    </row>
    <row r="57" spans="2:5" x14ac:dyDescent="0.2">
      <c r="B57" s="4"/>
      <c r="C57" s="4"/>
      <c r="D57" s="2" t="s">
        <v>104</v>
      </c>
      <c r="E57" s="3" t="s">
        <v>101</v>
      </c>
    </row>
    <row r="58" spans="2:5" ht="60.75" customHeight="1" x14ac:dyDescent="0.2">
      <c r="B58" s="2" t="s">
        <v>96</v>
      </c>
      <c r="C58" s="13" t="s">
        <v>105</v>
      </c>
      <c r="D58" s="4"/>
      <c r="E58" s="4"/>
    </row>
    <row r="59" spans="2:5" x14ac:dyDescent="0.2">
      <c r="B59" s="4"/>
      <c r="C59" s="7" t="s">
        <v>99</v>
      </c>
      <c r="D59" s="3">
        <v>35</v>
      </c>
      <c r="E59" s="3" t="s">
        <v>101</v>
      </c>
    </row>
    <row r="60" spans="2:5" x14ac:dyDescent="0.2">
      <c r="B60" s="3"/>
      <c r="C60" s="7" t="s">
        <v>99</v>
      </c>
      <c r="D60" s="3" t="s">
        <v>107</v>
      </c>
      <c r="E60" s="3" t="s">
        <v>101</v>
      </c>
    </row>
    <row r="61" spans="2:5" x14ac:dyDescent="0.2">
      <c r="B61" s="4"/>
      <c r="C61" s="7" t="s">
        <v>99</v>
      </c>
      <c r="D61" s="3" t="s">
        <v>108</v>
      </c>
      <c r="E61" s="3" t="s">
        <v>101</v>
      </c>
    </row>
    <row r="63" spans="2:5" ht="15" customHeight="1" x14ac:dyDescent="0.2"/>
    <row r="70" ht="76.5" customHeight="1" x14ac:dyDescent="0.2"/>
    <row r="72" ht="15" customHeight="1" x14ac:dyDescent="0.2"/>
    <row r="75" ht="19.5" customHeight="1" x14ac:dyDescent="0.2"/>
    <row r="76" ht="15" hidden="1" customHeight="1" x14ac:dyDescent="0.2"/>
    <row r="77" ht="15" hidden="1" customHeight="1" x14ac:dyDescent="0.2"/>
    <row r="78" ht="9" hidden="1" customHeight="1" x14ac:dyDescent="0.2"/>
    <row r="79" ht="4.5" hidden="1" customHeight="1" x14ac:dyDescent="0.2"/>
  </sheetData>
  <mergeCells count="3">
    <mergeCell ref="B1:F1"/>
    <mergeCell ref="B51:E51"/>
    <mergeCell ref="C46:D4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Ruby</dc:creator>
  <cp:lastModifiedBy>Jaime Alberto Rico Montoya</cp:lastModifiedBy>
  <dcterms:created xsi:type="dcterms:W3CDTF">2015-11-06T23:11:44Z</dcterms:created>
  <dcterms:modified xsi:type="dcterms:W3CDTF">2015-12-14T21:04:53Z</dcterms:modified>
</cp:coreProperties>
</file>