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 defaultThemeVersion="124226"/>
  <bookViews>
    <workbookView xWindow="2340" yWindow="495" windowWidth="20640" windowHeight="11760"/>
  </bookViews>
  <sheets>
    <sheet name="Presupuesto Batallon Bombona" sheetId="4" r:id="rId1"/>
  </sheets>
  <definedNames>
    <definedName name="AIU">#REF!</definedName>
    <definedName name="CD">#REF!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2" i="4" l="1"/>
  <c r="H4" i="4" l="1"/>
  <c r="H5" i="4"/>
  <c r="H6" i="4"/>
  <c r="H7" i="4"/>
  <c r="H8" i="4"/>
  <c r="H10" i="4"/>
  <c r="H12" i="4"/>
  <c r="H13" i="4"/>
  <c r="H15" i="4"/>
  <c r="H16" i="4"/>
  <c r="H17" i="4"/>
  <c r="H18" i="4"/>
  <c r="H20" i="4"/>
  <c r="H21" i="4"/>
  <c r="H22" i="4"/>
  <c r="H23" i="4"/>
  <c r="H25" i="4"/>
  <c r="H26" i="4"/>
  <c r="H27" i="4"/>
  <c r="H28" i="4"/>
  <c r="H29" i="4"/>
  <c r="H30" i="4"/>
  <c r="H31" i="4"/>
  <c r="H33" i="4"/>
  <c r="H34" i="4"/>
  <c r="H36" i="4"/>
  <c r="H37" i="4" l="1"/>
  <c r="H38" i="4" s="1"/>
  <c r="H39" i="4" s="1"/>
</calcChain>
</file>

<file path=xl/sharedStrings.xml><?xml version="1.0" encoding="utf-8"?>
<sst xmlns="http://schemas.openxmlformats.org/spreadsheetml/2006/main" count="80" uniqueCount="56">
  <si>
    <t>ITEM</t>
  </si>
  <si>
    <t xml:space="preserve">CENTRO DE MONITOREO </t>
  </si>
  <si>
    <t>CÁMARAS Y SUS ELEMENTOS</t>
  </si>
  <si>
    <t>ML</t>
  </si>
  <si>
    <t>SERVICIOS</t>
  </si>
  <si>
    <t>PLATAFORMA DE ADMINSITRACION Y GRABACION</t>
  </si>
  <si>
    <t>MARCA</t>
  </si>
  <si>
    <t>REF</t>
  </si>
  <si>
    <t>NETWORKING Y TRANSMISION INALAMBRICA</t>
  </si>
  <si>
    <t>INFRAESTRUCTURA, CABLEADO Y TUBERIA</t>
  </si>
  <si>
    <t>EQUIPOS ELECTRICOS Y PROTECCIONES</t>
  </si>
  <si>
    <t>UND</t>
  </si>
  <si>
    <t>GL</t>
  </si>
  <si>
    <t>UNIDAD</t>
  </si>
  <si>
    <t>CANTIDAD</t>
  </si>
  <si>
    <t>CCTV BATALLON BOMBONA</t>
  </si>
  <si>
    <t>SUBTOTAL</t>
  </si>
  <si>
    <t>IVA</t>
  </si>
  <si>
    <t>TOTAL</t>
  </si>
  <si>
    <t>VALOR U</t>
  </si>
  <si>
    <t>VALOR T</t>
  </si>
  <si>
    <t>DESCRIPCION</t>
  </si>
  <si>
    <t>A</t>
  </si>
  <si>
    <t>B</t>
  </si>
  <si>
    <t>C</t>
  </si>
  <si>
    <t>D</t>
  </si>
  <si>
    <t>E</t>
  </si>
  <si>
    <t>F</t>
  </si>
  <si>
    <t>G</t>
  </si>
  <si>
    <t>INSTALACION, CONFIGURACION Y PUESTA A PUNTO DEL SISTEMA, INCLUYE MANTENIMIENTO DE EQUIPOS EXISTENTES (4 CAMARAS IP, 1 PC Y 1 MONITOR Y 1 VIDEO GRABADOR GENETEC SV16)</t>
  </si>
  <si>
    <t>SUMINISTRO E INSTALACIÓN DE DOMO IP PTZ EXTERIOR</t>
  </si>
  <si>
    <t>SUMINISTRO E INSTALACIÓN DE MINIDOMO PT  MEGAPIXEL</t>
  </si>
  <si>
    <t>SUMINISTRO E INSTALACIÓN DE MINIDOMO IP FIJO EXTERIOR MEGAPIXEL</t>
  </si>
  <si>
    <t>SUMINISTRO E INSTALACIÓN DE MINIDOMO IP FIJO INTERIOR MEGAPIXEL</t>
  </si>
  <si>
    <t>SUMINISTRO E INSTALACIÓN DE SOPORTE PARA POSTE DOMOS PTZ DE 1.2MT MINIMO</t>
  </si>
  <si>
    <t>SUMINISTRO E INSTALACIÓN DE MONITOR INDUSTRIAL LED 42" 24X7 CON SOPORTE</t>
  </si>
  <si>
    <t>SUMINISTRO E INSTALACIÓN DE TARJETA DE VIDEO PARA PC EXISTENTE DUAL</t>
  </si>
  <si>
    <t>SUMINISTRO E INSTALACIÓN DE RECEPTOR INALAMBRICO FRECUENCIA LIBRE</t>
  </si>
  <si>
    <t>SUMINISTRO E INSTALACIÓN DE TRANSMISOR INALAMBRICO FRECUENCIA LIBRE</t>
  </si>
  <si>
    <t>SUMINISTRO E INSTALACIÓN DE SWITCH POE DE 24 PUERTOS POE</t>
  </si>
  <si>
    <t>SUMINISTRO E INSTALACIÓN DE SWITCH DE 8 PUERTOS POE, INCLUYE GABINETE DE PARED Y ACOMETIDA ELECTRICA</t>
  </si>
  <si>
    <t>SUMINISTRO E INSTALACIÓN DE UPS INTERACTIVA DE 750VA</t>
  </si>
  <si>
    <t>SUMINISTRO E INSTALACIÓN DE TRANSFORMADOR DE AISLAMIENTO 500W</t>
  </si>
  <si>
    <t>SUMINISTRO E INSTALACIÓN DE PROTECCION IP</t>
  </si>
  <si>
    <t>SUMINISTRO E INSTALACIÓN DE PROTECCION ELECTRICA</t>
  </si>
  <si>
    <t>SUMINISTRO E INSTALACIÓN DE POSTE DE 14MT CONCRETO 750KgF, NORMA EPM</t>
  </si>
  <si>
    <t>SUMINISTRO E INSTALACIÓN DE DUCTERIA PARA POSTE, 2 DUCTOS EMT 1"</t>
  </si>
  <si>
    <t>SUMINISTRO E INSTALACIÓN DE ACOMETIDA ELECTRICA PARA CAMARA EN CABLE TRENZADO  (20MT POR PUNTO)</t>
  </si>
  <si>
    <t>SUMINISTRO E INSTALACIÓN DE GABINETE PARA ALOJAR EQUIPOS EN POSTE, PINTURA ELECTROSTATICA</t>
  </si>
  <si>
    <t>SUMINISTRO E INSTALACIÓN DE TUBERIA EMT 3/4" CON ACCESORIOS</t>
  </si>
  <si>
    <t>SUMINISTRO E INSTALACIÓN DE CABLE UTP 6 INTERIOR</t>
  </si>
  <si>
    <t>SUMINISTRO E INSTALACIÓN DE CABLE UTP 6 EXTERIOR</t>
  </si>
  <si>
    <t>SUMINISTRO E INSTALACIÓN DE SALIDA DE DATOS PARA CAMARA CAT6  (INCLUYE FACE PLATE Y JACK)</t>
  </si>
  <si>
    <t>SUMINISTRO E INSTALACIÓN DE CAJA REGISTRO 50X50</t>
  </si>
  <si>
    <t>SUMINISTRO E INSTALACIÓN DE SISTEMA DE PUESTA A TIERRA PARA CAMARA</t>
  </si>
  <si>
    <t>SUMINISTRO E INSTALACIÓN DE GRABADOR DE VIDOE EN RED PARA MINIMO 20 CAMARAS CON ALMACENAMIENTO SUFICIENTE PARA 1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</si>
</sst>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0.000"/>
    <numFmt numFmtId="167" formatCode="_(* #,##0_);_(* \(#,##0\);_(* &quot;-&quot;??_);_(@_)"/>
    <numFmt numFmtId="168" formatCode="[$USD]\ #,##0.00;\([$USD]\ #,##0.00\)"/>
    <numFmt numFmtId="169" formatCode="_-[$$-240A]\ * #,##0_ ;_-[$$-240A]\ * \-#,##0\ ;_-[$$-240A]\ * &quot;-&quot;_ ;_-@_ 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name val="돋움"/>
      <family val="3"/>
      <charset val="129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2" fillId="0" borderId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0" fontId="7" fillId="0" borderId="0"/>
    <xf numFmtId="0" fontId="11" fillId="0" borderId="0">
      <alignment vertical="center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53">
    <xf numFmtId="0" fontId="0" fillId="0" borderId="0" xfId="0"/>
    <xf numFmtId="3" fontId="4" fillId="0" borderId="1" xfId="5" applyNumberFormat="1" applyFont="1" applyFill="1" applyBorder="1" applyAlignment="1" applyProtection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1" fontId="9" fillId="3" borderId="2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1" fontId="9" fillId="3" borderId="2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7" fontId="0" fillId="0" borderId="0" xfId="0" applyNumberFormat="1" applyAlignment="1">
      <alignment vertical="center" wrapText="1"/>
    </xf>
    <xf numFmtId="169" fontId="4" fillId="0" borderId="0" xfId="5" applyNumberFormat="1" applyFont="1" applyAlignment="1">
      <alignment vertical="center" wrapText="1"/>
    </xf>
    <xf numFmtId="169" fontId="0" fillId="0" borderId="0" xfId="0" applyNumberFormat="1" applyAlignment="1">
      <alignment vertical="center" wrapText="1"/>
    </xf>
    <xf numFmtId="169" fontId="9" fillId="3" borderId="2" xfId="0" applyNumberFormat="1" applyFont="1" applyFill="1" applyBorder="1" applyAlignment="1">
      <alignment horizontal="left" vertical="center" wrapText="1"/>
    </xf>
    <xf numFmtId="169" fontId="4" fillId="2" borderId="1" xfId="5" applyNumberFormat="1" applyFont="1" applyFill="1" applyBorder="1" applyAlignment="1" applyProtection="1">
      <alignment horizontal="right" vertical="center" wrapText="1"/>
    </xf>
    <xf numFmtId="169" fontId="10" fillId="3" borderId="1" xfId="0" applyNumberFormat="1" applyFont="1" applyFill="1" applyBorder="1" applyAlignment="1">
      <alignment vertical="center" wrapText="1"/>
    </xf>
    <xf numFmtId="169" fontId="9" fillId="3" borderId="1" xfId="0" applyNumberFormat="1" applyFont="1" applyFill="1" applyBorder="1" applyAlignment="1">
      <alignment horizontal="justify" vertical="center" wrapText="1"/>
    </xf>
    <xf numFmtId="169" fontId="1" fillId="0" borderId="1" xfId="1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9" fontId="0" fillId="0" borderId="1" xfId="0" applyNumberFormat="1" applyBorder="1" applyAlignment="1">
      <alignment vertical="center" wrapText="1"/>
    </xf>
    <xf numFmtId="1" fontId="14" fillId="3" borderId="2" xfId="0" applyNumberFormat="1" applyFont="1" applyFill="1" applyBorder="1" applyAlignment="1">
      <alignment horizontal="center" vertical="center" wrapText="1"/>
    </xf>
    <xf numFmtId="169" fontId="1" fillId="0" borderId="1" xfId="0" applyNumberFormat="1" applyFont="1" applyBorder="1" applyAlignment="1">
      <alignment vertical="center" wrapText="1"/>
    </xf>
    <xf numFmtId="9" fontId="5" fillId="0" borderId="1" xfId="15" applyFont="1" applyBorder="1" applyAlignment="1">
      <alignment horizontal="center" vertical="center" wrapText="1"/>
    </xf>
    <xf numFmtId="167" fontId="18" fillId="0" borderId="1" xfId="5" applyNumberFormat="1" applyFont="1" applyFill="1" applyBorder="1" applyAlignment="1" applyProtection="1">
      <alignment horizontal="center" vertical="center" wrapText="1"/>
    </xf>
    <xf numFmtId="169" fontId="18" fillId="0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1" fontId="19" fillId="3" borderId="1" xfId="0" applyNumberFormat="1" applyFont="1" applyFill="1" applyBorder="1" applyAlignment="1">
      <alignment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169" fontId="5" fillId="0" borderId="1" xfId="5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</cellXfs>
  <cellStyles count="16">
    <cellStyle name="0,0_x000d__x000a_NA_x000d__x000a_" xfId="11"/>
    <cellStyle name="Hipervínculo" xfId="13" builtinId="8" hidden="1"/>
    <cellStyle name="Hipervínculo visitado" xfId="14" builtinId="9" hidden="1"/>
    <cellStyle name="Millares" xfId="5" builtinId="3"/>
    <cellStyle name="Millares 11" xfId="6"/>
    <cellStyle name="Millares 2" xfId="9"/>
    <cellStyle name="Millares 3" xfId="8"/>
    <cellStyle name="Moneda" xfId="1" builtinId="4"/>
    <cellStyle name="Moneda 9" xfId="4"/>
    <cellStyle name="Normal" xfId="0" builtinId="0"/>
    <cellStyle name="Normal 2 10" xfId="2"/>
    <cellStyle name="Normal 22" xfId="3"/>
    <cellStyle name="Normal 3" xfId="7"/>
    <cellStyle name="Normal 4 6" xfId="10"/>
    <cellStyle name="Porcentaje" xfId="15" builtinId="5"/>
    <cellStyle name="표준_SAMCOL_SSDP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0" zoomScaleNormal="80" zoomScalePageLayoutView="125" workbookViewId="0">
      <pane ySplit="2" topLeftCell="A3" activePane="bottomLeft" state="frozen"/>
      <selection pane="bottomLeft" activeCell="B11" sqref="B11"/>
    </sheetView>
  </sheetViews>
  <sheetFormatPr baseColWidth="10" defaultColWidth="10.85546875" defaultRowHeight="15"/>
  <cols>
    <col min="1" max="1" width="6.28515625" style="38" bestFit="1" customWidth="1"/>
    <col min="2" max="2" width="73.7109375" style="17" customWidth="1"/>
    <col min="3" max="3" width="20.42578125" style="18" customWidth="1"/>
    <col min="4" max="4" width="15.7109375" style="18" customWidth="1"/>
    <col min="5" max="5" width="9.28515625" style="22" bestFit="1" customWidth="1"/>
    <col min="6" max="6" width="11.28515625" style="18" bestFit="1" customWidth="1"/>
    <col min="7" max="7" width="17" style="24" customWidth="1"/>
    <col min="8" max="8" width="17" style="25" customWidth="1"/>
    <col min="9" max="9" width="10.85546875" style="19"/>
    <col min="10" max="10" width="14.42578125" style="19" bestFit="1" customWidth="1"/>
    <col min="11" max="11" width="35.42578125" style="19" bestFit="1" customWidth="1"/>
    <col min="12" max="12" width="14.85546875" style="19" bestFit="1" customWidth="1"/>
    <col min="13" max="16384" width="10.85546875" style="19"/>
  </cols>
  <sheetData>
    <row r="1" spans="1:8" ht="18.75">
      <c r="A1" s="51" t="s">
        <v>15</v>
      </c>
      <c r="B1" s="51"/>
      <c r="C1" s="51"/>
      <c r="D1" s="51"/>
      <c r="E1" s="51"/>
      <c r="F1" s="51"/>
      <c r="G1" s="51"/>
      <c r="H1" s="52"/>
    </row>
    <row r="2" spans="1:8" s="18" customFormat="1">
      <c r="A2" s="36" t="s">
        <v>0</v>
      </c>
      <c r="B2" s="36" t="s">
        <v>21</v>
      </c>
      <c r="C2" s="36" t="s">
        <v>6</v>
      </c>
      <c r="D2" s="36" t="s">
        <v>7</v>
      </c>
      <c r="E2" s="36" t="s">
        <v>13</v>
      </c>
      <c r="F2" s="36" t="s">
        <v>14</v>
      </c>
      <c r="G2" s="37" t="s">
        <v>19</v>
      </c>
      <c r="H2" s="37" t="s">
        <v>20</v>
      </c>
    </row>
    <row r="3" spans="1:8">
      <c r="A3" s="7" t="s">
        <v>22</v>
      </c>
      <c r="B3" s="7" t="s">
        <v>2</v>
      </c>
      <c r="C3" s="8"/>
      <c r="D3" s="2"/>
      <c r="E3" s="33"/>
      <c r="F3" s="3"/>
      <c r="G3" s="26"/>
      <c r="H3" s="26"/>
    </row>
    <row r="4" spans="1:8">
      <c r="A4" s="39">
        <v>1</v>
      </c>
      <c r="B4" s="4" t="s">
        <v>30</v>
      </c>
      <c r="C4" s="9"/>
      <c r="D4" s="20"/>
      <c r="E4" s="9" t="s">
        <v>11</v>
      </c>
      <c r="F4" s="42">
        <v>3</v>
      </c>
      <c r="G4" s="27"/>
      <c r="H4" s="27">
        <f>G4*F4</f>
        <v>0</v>
      </c>
    </row>
    <row r="5" spans="1:8">
      <c r="A5" s="39">
        <v>2</v>
      </c>
      <c r="B5" s="4" t="s">
        <v>31</v>
      </c>
      <c r="C5" s="9"/>
      <c r="D5" s="20"/>
      <c r="E5" s="9" t="s">
        <v>11</v>
      </c>
      <c r="F5" s="42">
        <v>2</v>
      </c>
      <c r="G5" s="27"/>
      <c r="H5" s="27">
        <f>G5*F5</f>
        <v>0</v>
      </c>
    </row>
    <row r="6" spans="1:8">
      <c r="A6" s="39">
        <v>3</v>
      </c>
      <c r="B6" s="4" t="s">
        <v>32</v>
      </c>
      <c r="C6" s="9"/>
      <c r="D6" s="20"/>
      <c r="E6" s="9" t="s">
        <v>11</v>
      </c>
      <c r="F6" s="42">
        <v>4</v>
      </c>
      <c r="G6" s="27"/>
      <c r="H6" s="27">
        <f>G6*F6</f>
        <v>0</v>
      </c>
    </row>
    <row r="7" spans="1:8">
      <c r="A7" s="39">
        <v>4</v>
      </c>
      <c r="B7" s="4" t="s">
        <v>33</v>
      </c>
      <c r="C7" s="9"/>
      <c r="D7" s="20"/>
      <c r="E7" s="9" t="s">
        <v>11</v>
      </c>
      <c r="F7" s="42">
        <v>10</v>
      </c>
      <c r="G7" s="27"/>
      <c r="H7" s="27">
        <f>G7*F7</f>
        <v>0</v>
      </c>
    </row>
    <row r="8" spans="1:8" ht="28.5" customHeight="1">
      <c r="A8" s="39">
        <v>5</v>
      </c>
      <c r="B8" s="4" t="s">
        <v>34</v>
      </c>
      <c r="C8" s="9"/>
      <c r="D8" s="20"/>
      <c r="E8" s="9" t="s">
        <v>11</v>
      </c>
      <c r="F8" s="42">
        <v>3</v>
      </c>
      <c r="G8" s="27"/>
      <c r="H8" s="27">
        <f>G8*F8</f>
        <v>0</v>
      </c>
    </row>
    <row r="9" spans="1:8">
      <c r="A9" s="40" t="s">
        <v>23</v>
      </c>
      <c r="B9" s="5" t="s">
        <v>5</v>
      </c>
      <c r="C9" s="10"/>
      <c r="D9" s="11"/>
      <c r="E9" s="43"/>
      <c r="F9" s="44"/>
      <c r="G9" s="28"/>
      <c r="H9" s="28"/>
    </row>
    <row r="10" spans="1:8" ht="28.5" customHeight="1">
      <c r="A10" s="39">
        <v>1</v>
      </c>
      <c r="B10" s="4" t="s">
        <v>55</v>
      </c>
      <c r="C10" s="12"/>
      <c r="D10" s="13"/>
      <c r="E10" s="9" t="s">
        <v>11</v>
      </c>
      <c r="F10" s="42">
        <v>1</v>
      </c>
      <c r="G10" s="27"/>
      <c r="H10" s="27">
        <f>G10*F10</f>
        <v>0</v>
      </c>
    </row>
    <row r="11" spans="1:8">
      <c r="A11" s="41" t="s">
        <v>24</v>
      </c>
      <c r="B11" s="6" t="s">
        <v>1</v>
      </c>
      <c r="C11" s="14"/>
      <c r="D11" s="15"/>
      <c r="E11" s="45"/>
      <c r="F11" s="46"/>
      <c r="G11" s="29"/>
      <c r="H11" s="29"/>
    </row>
    <row r="12" spans="1:8">
      <c r="A12" s="39">
        <v>1</v>
      </c>
      <c r="B12" s="4" t="s">
        <v>35</v>
      </c>
      <c r="C12" s="12"/>
      <c r="D12" s="13"/>
      <c r="E12" s="9" t="s">
        <v>11</v>
      </c>
      <c r="F12" s="42">
        <v>1</v>
      </c>
      <c r="G12" s="27"/>
      <c r="H12" s="27">
        <f>G12*F12</f>
        <v>0</v>
      </c>
    </row>
    <row r="13" spans="1:8">
      <c r="A13" s="39">
        <v>2</v>
      </c>
      <c r="B13" s="4" t="s">
        <v>36</v>
      </c>
      <c r="C13" s="9"/>
      <c r="D13" s="20"/>
      <c r="E13" s="9" t="s">
        <v>11</v>
      </c>
      <c r="F13" s="42">
        <v>1</v>
      </c>
      <c r="G13" s="27"/>
      <c r="H13" s="27">
        <f>G13*F13</f>
        <v>0</v>
      </c>
    </row>
    <row r="14" spans="1:8">
      <c r="A14" s="41" t="s">
        <v>25</v>
      </c>
      <c r="B14" s="6" t="s">
        <v>8</v>
      </c>
      <c r="C14" s="14"/>
      <c r="D14" s="15"/>
      <c r="E14" s="45"/>
      <c r="F14" s="46"/>
      <c r="G14" s="29"/>
      <c r="H14" s="29"/>
    </row>
    <row r="15" spans="1:8">
      <c r="A15" s="39">
        <v>1</v>
      </c>
      <c r="B15" s="4" t="s">
        <v>37</v>
      </c>
      <c r="C15" s="12"/>
      <c r="D15" s="13"/>
      <c r="E15" s="9" t="s">
        <v>11</v>
      </c>
      <c r="F15" s="42">
        <v>3</v>
      </c>
      <c r="G15" s="27"/>
      <c r="H15" s="27">
        <f>G15*F15</f>
        <v>0</v>
      </c>
    </row>
    <row r="16" spans="1:8">
      <c r="A16" s="39">
        <v>2</v>
      </c>
      <c r="B16" s="4" t="s">
        <v>38</v>
      </c>
      <c r="C16" s="12"/>
      <c r="D16" s="13"/>
      <c r="E16" s="9" t="s">
        <v>11</v>
      </c>
      <c r="F16" s="42">
        <v>3</v>
      </c>
      <c r="G16" s="27"/>
      <c r="H16" s="27">
        <f>G16*F16</f>
        <v>0</v>
      </c>
    </row>
    <row r="17" spans="1:8">
      <c r="A17" s="39">
        <v>3</v>
      </c>
      <c r="B17" s="4" t="s">
        <v>39</v>
      </c>
      <c r="C17" s="12"/>
      <c r="D17" s="13"/>
      <c r="E17" s="9" t="s">
        <v>11</v>
      </c>
      <c r="F17" s="42">
        <v>1</v>
      </c>
      <c r="G17" s="27"/>
      <c r="H17" s="27">
        <f>G17*F17</f>
        <v>0</v>
      </c>
    </row>
    <row r="18" spans="1:8" ht="24">
      <c r="A18" s="39">
        <v>4</v>
      </c>
      <c r="B18" s="4" t="s">
        <v>40</v>
      </c>
      <c r="C18" s="12"/>
      <c r="D18" s="13"/>
      <c r="E18" s="9" t="s">
        <v>11</v>
      </c>
      <c r="F18" s="42">
        <v>1</v>
      </c>
      <c r="G18" s="27"/>
      <c r="H18" s="27">
        <f>G18*F18</f>
        <v>0</v>
      </c>
    </row>
    <row r="19" spans="1:8">
      <c r="A19" s="41" t="s">
        <v>26</v>
      </c>
      <c r="B19" s="6" t="s">
        <v>10</v>
      </c>
      <c r="C19" s="14"/>
      <c r="D19" s="15"/>
      <c r="E19" s="45"/>
      <c r="F19" s="46"/>
      <c r="G19" s="29"/>
      <c r="H19" s="29"/>
    </row>
    <row r="20" spans="1:8">
      <c r="A20" s="39">
        <v>1</v>
      </c>
      <c r="B20" s="4" t="s">
        <v>41</v>
      </c>
      <c r="C20" s="9"/>
      <c r="D20" s="21"/>
      <c r="E20" s="9" t="s">
        <v>11</v>
      </c>
      <c r="F20" s="42">
        <v>3</v>
      </c>
      <c r="G20" s="27"/>
      <c r="H20" s="27">
        <f>G20*F20</f>
        <v>0</v>
      </c>
    </row>
    <row r="21" spans="1:8">
      <c r="A21" s="39">
        <v>2</v>
      </c>
      <c r="B21" s="4" t="s">
        <v>42</v>
      </c>
      <c r="C21" s="9"/>
      <c r="D21" s="21"/>
      <c r="E21" s="9" t="s">
        <v>11</v>
      </c>
      <c r="F21" s="42">
        <v>3</v>
      </c>
      <c r="G21" s="27"/>
      <c r="H21" s="27">
        <f>G21*F21</f>
        <v>0</v>
      </c>
    </row>
    <row r="22" spans="1:8">
      <c r="A22" s="39">
        <v>3</v>
      </c>
      <c r="B22" s="4" t="s">
        <v>43</v>
      </c>
      <c r="C22" s="12"/>
      <c r="D22" s="13"/>
      <c r="E22" s="9" t="s">
        <v>11</v>
      </c>
      <c r="F22" s="42">
        <v>6</v>
      </c>
      <c r="G22" s="27"/>
      <c r="H22" s="27">
        <f>G22*F22</f>
        <v>0</v>
      </c>
    </row>
    <row r="23" spans="1:8">
      <c r="A23" s="39">
        <v>4</v>
      </c>
      <c r="B23" s="4" t="s">
        <v>44</v>
      </c>
      <c r="C23" s="12"/>
      <c r="D23" s="13"/>
      <c r="E23" s="9" t="s">
        <v>11</v>
      </c>
      <c r="F23" s="42">
        <v>4</v>
      </c>
      <c r="G23" s="27"/>
      <c r="H23" s="27">
        <f>G23*F23</f>
        <v>0</v>
      </c>
    </row>
    <row r="24" spans="1:8">
      <c r="A24" s="41" t="s">
        <v>27</v>
      </c>
      <c r="B24" s="6" t="s">
        <v>9</v>
      </c>
      <c r="C24" s="14"/>
      <c r="D24" s="15"/>
      <c r="E24" s="45"/>
      <c r="F24" s="46"/>
      <c r="G24" s="29"/>
      <c r="H24" s="29"/>
    </row>
    <row r="25" spans="1:8">
      <c r="A25" s="39">
        <v>1</v>
      </c>
      <c r="B25" s="4" t="s">
        <v>45</v>
      </c>
      <c r="C25" s="9"/>
      <c r="D25" s="9"/>
      <c r="E25" s="9" t="s">
        <v>11</v>
      </c>
      <c r="F25" s="42">
        <v>3</v>
      </c>
      <c r="G25" s="27"/>
      <c r="H25" s="27">
        <f t="shared" ref="H25:H34" si="0">G25*F25</f>
        <v>0</v>
      </c>
    </row>
    <row r="26" spans="1:8">
      <c r="A26" s="39">
        <v>2</v>
      </c>
      <c r="B26" s="4" t="s">
        <v>46</v>
      </c>
      <c r="C26" s="9"/>
      <c r="D26" s="9"/>
      <c r="E26" s="9" t="s">
        <v>11</v>
      </c>
      <c r="F26" s="42">
        <v>3</v>
      </c>
      <c r="G26" s="27"/>
      <c r="H26" s="27">
        <f t="shared" si="0"/>
        <v>0</v>
      </c>
    </row>
    <row r="27" spans="1:8" ht="24">
      <c r="A27" s="39">
        <v>3</v>
      </c>
      <c r="B27" s="4" t="s">
        <v>47</v>
      </c>
      <c r="C27" s="9"/>
      <c r="D27" s="9"/>
      <c r="E27" s="9" t="s">
        <v>11</v>
      </c>
      <c r="F27" s="42">
        <v>3</v>
      </c>
      <c r="G27" s="27"/>
      <c r="H27" s="27">
        <f t="shared" si="0"/>
        <v>0</v>
      </c>
    </row>
    <row r="28" spans="1:8" ht="24">
      <c r="A28" s="39">
        <v>4</v>
      </c>
      <c r="B28" s="4" t="s">
        <v>48</v>
      </c>
      <c r="C28" s="9"/>
      <c r="D28" s="9"/>
      <c r="E28" s="9" t="s">
        <v>11</v>
      </c>
      <c r="F28" s="42">
        <v>3</v>
      </c>
      <c r="G28" s="27"/>
      <c r="H28" s="27">
        <f t="shared" si="0"/>
        <v>0</v>
      </c>
    </row>
    <row r="29" spans="1:8">
      <c r="A29" s="39">
        <v>5</v>
      </c>
      <c r="B29" s="4" t="s">
        <v>49</v>
      </c>
      <c r="C29" s="9"/>
      <c r="D29" s="9"/>
      <c r="E29" s="9" t="s">
        <v>3</v>
      </c>
      <c r="F29" s="42">
        <v>180</v>
      </c>
      <c r="G29" s="27"/>
      <c r="H29" s="27">
        <f t="shared" si="0"/>
        <v>0</v>
      </c>
    </row>
    <row r="30" spans="1:8">
      <c r="A30" s="39">
        <v>6</v>
      </c>
      <c r="B30" s="4" t="s">
        <v>50</v>
      </c>
      <c r="C30" s="9"/>
      <c r="D30" s="9"/>
      <c r="E30" s="9" t="s">
        <v>3</v>
      </c>
      <c r="F30" s="42">
        <v>600</v>
      </c>
      <c r="G30" s="27"/>
      <c r="H30" s="27">
        <f t="shared" si="0"/>
        <v>0</v>
      </c>
    </row>
    <row r="31" spans="1:8">
      <c r="A31" s="39">
        <v>7</v>
      </c>
      <c r="B31" s="4" t="s">
        <v>51</v>
      </c>
      <c r="C31" s="9"/>
      <c r="D31" s="9"/>
      <c r="E31" s="9" t="s">
        <v>3</v>
      </c>
      <c r="F31" s="42">
        <v>80</v>
      </c>
      <c r="G31" s="27"/>
      <c r="H31" s="27">
        <f t="shared" si="0"/>
        <v>0</v>
      </c>
    </row>
    <row r="32" spans="1:8" ht="24">
      <c r="A32" s="39">
        <v>8</v>
      </c>
      <c r="B32" s="4" t="s">
        <v>52</v>
      </c>
      <c r="C32" s="9"/>
      <c r="D32" s="9"/>
      <c r="E32" s="9" t="s">
        <v>11</v>
      </c>
      <c r="F32" s="42">
        <v>16</v>
      </c>
      <c r="G32" s="27"/>
      <c r="H32" s="27">
        <f t="shared" si="0"/>
        <v>0</v>
      </c>
    </row>
    <row r="33" spans="1:10">
      <c r="A33" s="39">
        <v>9</v>
      </c>
      <c r="B33" s="4" t="s">
        <v>53</v>
      </c>
      <c r="C33" s="9"/>
      <c r="D33" s="9"/>
      <c r="E33" s="9" t="s">
        <v>11</v>
      </c>
      <c r="F33" s="42">
        <v>3</v>
      </c>
      <c r="G33" s="27"/>
      <c r="H33" s="27">
        <f t="shared" si="0"/>
        <v>0</v>
      </c>
    </row>
    <row r="34" spans="1:10">
      <c r="A34" s="39">
        <v>10</v>
      </c>
      <c r="B34" s="4" t="s">
        <v>54</v>
      </c>
      <c r="C34" s="9"/>
      <c r="D34" s="9"/>
      <c r="E34" s="9" t="s">
        <v>11</v>
      </c>
      <c r="F34" s="42">
        <v>3</v>
      </c>
      <c r="G34" s="27"/>
      <c r="H34" s="27">
        <f t="shared" si="0"/>
        <v>0</v>
      </c>
    </row>
    <row r="35" spans="1:10">
      <c r="A35" s="41" t="s">
        <v>28</v>
      </c>
      <c r="B35" s="6" t="s">
        <v>4</v>
      </c>
      <c r="C35" s="16"/>
      <c r="D35" s="15"/>
      <c r="E35" s="47"/>
      <c r="F35" s="48"/>
      <c r="G35" s="29"/>
      <c r="H35" s="29"/>
    </row>
    <row r="36" spans="1:10" ht="37.5" customHeight="1">
      <c r="A36" s="39">
        <v>1</v>
      </c>
      <c r="B36" s="4" t="s">
        <v>29</v>
      </c>
      <c r="C36" s="9"/>
      <c r="D36" s="9"/>
      <c r="E36" s="1" t="s">
        <v>12</v>
      </c>
      <c r="F36" s="1">
        <v>1</v>
      </c>
      <c r="G36" s="27"/>
      <c r="H36" s="27">
        <f>G36*F36</f>
        <v>0</v>
      </c>
      <c r="J36" s="23"/>
    </row>
    <row r="37" spans="1:10">
      <c r="F37" s="49" t="s">
        <v>16</v>
      </c>
      <c r="G37" s="49"/>
      <c r="H37" s="30">
        <f>SUM(H4:H36)</f>
        <v>0</v>
      </c>
      <c r="J37" s="23"/>
    </row>
    <row r="38" spans="1:10">
      <c r="F38" s="31" t="s">
        <v>17</v>
      </c>
      <c r="G38" s="35">
        <v>0.16</v>
      </c>
      <c r="H38" s="32">
        <f>+H37*G38</f>
        <v>0</v>
      </c>
    </row>
    <row r="39" spans="1:10">
      <c r="F39" s="50" t="s">
        <v>18</v>
      </c>
      <c r="G39" s="50"/>
      <c r="H39" s="34">
        <f>+H38+H37</f>
        <v>0</v>
      </c>
    </row>
  </sheetData>
  <mergeCells count="3">
    <mergeCell ref="F37:G37"/>
    <mergeCell ref="F39:G39"/>
    <mergeCell ref="A1:H1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Batallon Bombona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Juan Guillermo Gómez Almanza</cp:lastModifiedBy>
  <dcterms:created xsi:type="dcterms:W3CDTF">2013-03-11T13:31:54Z</dcterms:created>
  <dcterms:modified xsi:type="dcterms:W3CDTF">2015-10-05T19:08:03Z</dcterms:modified>
</cp:coreProperties>
</file>