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0" windowWidth="18495" windowHeight="11700"/>
  </bookViews>
  <sheets>
    <sheet name="LISTADO" sheetId="2" r:id="rId1"/>
    <sheet name="Hoja1" sheetId="3" r:id="rId2"/>
  </sheets>
  <calcPr calcId="145621"/>
</workbook>
</file>

<file path=xl/calcChain.xml><?xml version="1.0" encoding="utf-8"?>
<calcChain xmlns="http://schemas.openxmlformats.org/spreadsheetml/2006/main">
  <c r="C2" i="3" l="1"/>
  <c r="C38" i="3" l="1"/>
  <c r="E44" i="2" l="1"/>
  <c r="F8" i="2"/>
  <c r="F40" i="2"/>
  <c r="F35" i="2"/>
</calcChain>
</file>

<file path=xl/sharedStrings.xml><?xml version="1.0" encoding="utf-8"?>
<sst xmlns="http://schemas.openxmlformats.org/spreadsheetml/2006/main" count="163" uniqueCount="75">
  <si>
    <t>DESCRIPCIÓN DE LA NECESIDAD</t>
  </si>
  <si>
    <t>CARACTERÍSTICAS DEL MATERIAL</t>
  </si>
  <si>
    <t>Para 50 unidades</t>
  </si>
  <si>
    <t>VALORES UNITARIOS INCLUDO IVA</t>
  </si>
  <si>
    <t>USB</t>
  </si>
  <si>
    <t>NOTA: La cotización debe incluir el diseño para las piezas y souvenir publictarios</t>
  </si>
  <si>
    <t>Impresión 500 unidades</t>
  </si>
  <si>
    <t>Para 100 unidades</t>
  </si>
  <si>
    <t>Para 1000 unidades</t>
  </si>
  <si>
    <t>GRUPO</t>
  </si>
  <si>
    <t>TOTALES POR GRUPO</t>
  </si>
  <si>
    <t>SOMBRILLAS</t>
  </si>
  <si>
    <t>Sombrilla grande, mango de madera, impermeable, color azul marino, con estampado a 2 tintas</t>
  </si>
  <si>
    <t xml:space="preserve">usb tarjeta 8g estampado 4x2 tintas </t>
  </si>
  <si>
    <t>LAPICEROS</t>
  </si>
  <si>
    <t>lapiceros en cartón ecológico estampado a 1 tinta en serigrafía</t>
  </si>
  <si>
    <t>LÁPICES</t>
  </si>
  <si>
    <t>estampado a 1 tinta en serigrafía</t>
  </si>
  <si>
    <t>CUADERNO BITÁCORA</t>
  </si>
  <si>
    <t>CARNET</t>
  </si>
  <si>
    <t>IMPRESOS Y PUBLICACIONES VARIADOS</t>
  </si>
  <si>
    <t>VOLANTES Y NOVENA NAVIDEÑA</t>
  </si>
  <si>
    <t>Cuadernillo en con caratula en papel kraff 280grs 4x4 tintas abierto 29 x 21 cms / cerrado 14,5 x 21 cms. Hojas internas 4x4 tintas papel heartpack 110 gras, abierto 29 x 21 cms / cerrado 14,5 x 21 cms. Cocido o con lomo y encuadernado en caballete 100 paginas, 25 cuartillas</t>
  </si>
  <si>
    <t>PENDONES, IMPRESOS VARIOS</t>
  </si>
  <si>
    <t>1*1,5 mts ó 1,50 x 2 mts en lona banner, policromia, con varilla superior e inferior</t>
  </si>
  <si>
    <t xml:space="preserve">REVISTA </t>
  </si>
  <si>
    <t>pasta en earthpack 250grs, 4x4 tintas,  22.5 x 28cms cerrados, hojas internas 110 grs, 4x4 tintas,  5 cuartillas, 22,5 x 28csm cerrado</t>
  </si>
  <si>
    <t>TARJETAS PERSONALES</t>
  </si>
  <si>
    <t>9x5 cms earthpack 250 grs, 4x4 tintas</t>
  </si>
  <si>
    <t xml:space="preserve">TARJETAS LORD </t>
  </si>
  <si>
    <t>earthpack 250grs, 4x2tintas, 17,5x12,5cms refilado</t>
  </si>
  <si>
    <t xml:space="preserve">PLEGABLES </t>
  </si>
  <si>
    <t>11x34,5 cms, earthpack 110grs, 4x2tintas,  refilado</t>
  </si>
  <si>
    <t>AFICHES (TABLOIDE AMERICANO)</t>
  </si>
  <si>
    <t>35x25 cms, earthpack 110grs, 4x0 tintas,  refilado</t>
  </si>
  <si>
    <t xml:space="preserve">VOLANTES </t>
  </si>
  <si>
    <t>14*22 cms, earthpack 110grs, 4x2tintas,  refilado</t>
  </si>
  <si>
    <t>CUADERNOS (ARGOLLADOS, GRAPADOS, COSIDOS, EN CABALLETE)</t>
  </si>
  <si>
    <t>LIBRETAS (ARGOLLADAS, GRAPADAS, COSIDAS, EN CABALLETE)</t>
  </si>
  <si>
    <t xml:space="preserve">Cuadernillo en con caratula en papel kraff 280grs 4x4 tintas abierto 29 x 21 cms / cerrado 14,5 x 21 cms
Hojas internas 4x4 tintas papel heartpack 110 gras, abierto 29 x 21 cms / cerrado 
</t>
  </si>
  <si>
    <t xml:space="preserve">BOLETINES </t>
  </si>
  <si>
    <t xml:space="preserve">PENDONES </t>
  </si>
  <si>
    <t>pendón 1*1,5 mts ó 1,50 x 2 mts en lona banner, policromía, con varilla superior e inferior</t>
  </si>
  <si>
    <t xml:space="preserve">LÁTIGOS </t>
  </si>
  <si>
    <t xml:space="preserve"> 1,5x7 mts en lona banner, policromía, con varilla superior e inferior y acabados laterales con ojalete, instalación con pernos</t>
  </si>
  <si>
    <t xml:space="preserve">PASACALLES </t>
  </si>
  <si>
    <t xml:space="preserve"> 0,75x4 mts en lona banner, policromía, con maderas laterales e intermedia para instalación</t>
  </si>
  <si>
    <t xml:space="preserve">BACKING </t>
  </si>
  <si>
    <t>2x4 mts en lona banner, policromía, con ojaletes para instalación, alquiler trimalla, valor aprox 300mil día</t>
  </si>
  <si>
    <t>LIBROS Y CARTILLAS</t>
  </si>
  <si>
    <t>Cuadernillo en con caratula en papel kraff 280grs 4x4 tintas abierto 29 x 21 cms / cerrado 14,5 x 21 cms
Hojas internas 4x4 tintas papel heartpack 110 gras, abierto 29 x 21 cms / cerrado 14,5 x 21 cms
Cocido o con lomo y encuadernado en caballete 
52 paginas, 13 cuartillas</t>
  </si>
  <si>
    <t>PUBLICACIÓN PROPIA Y OTRA CON ALIADO (LIBRO O CARTILLA)</t>
  </si>
  <si>
    <t>Cuadernillo en con caratula en papel kraff 280grs 4x4 tintas abierto 29 x 21 cms / cerrado 14,5 x 21 cms
Hojas internas 4x4 tintas papel heartpack 110 gras, abierto 29 x 21 cms / cerrado 14,5 x 21 cms
Cocido o con lomo y encuadernado en caballete 
100 paginas, 25 cuartillas</t>
  </si>
  <si>
    <t>CARTILLAS</t>
  </si>
  <si>
    <t>LIBROS</t>
  </si>
  <si>
    <t>FOLLETOS</t>
  </si>
  <si>
    <t>Cartilla Memoria: 2 x 0, 30 hojas, papel eartpack), cant estimada 100</t>
  </si>
  <si>
    <t>CARTILLA*</t>
  </si>
  <si>
    <t>Cartilla para jóvenes, Cuaderno 50 paginas :Especificaciones técnicas: Cuadernillo en con caratula en papel kraff 280grs 4x4 tintas abierto 29 x 21 cms / cerrado 14,5 x 21 cms Hojas internas 4x4 tintas papel heartpack 110 gras, abierto 29 x 21 cms / cerrado 14,5 x 21 cms Cocido o con lomo y encuadernado en caballete, 52 paginas, 13 cuartillas.</t>
  </si>
  <si>
    <t>cartillas para docentes, acompañados de didácticas tales como expo PAZ CREER PARA VER: .  Cuaderno 100 paginas: Especificaciones técnicas: Cudernillo en con caratula en papel kraff 280grs 4x4 tintas abierto 29 x 21 cms / cerrado 14,5 x 21 cms Hojas internas 4x4 tintas papel heartpack 110 gras, abierto 29 x 21 cms / cerrado 14,5 x 21 cms Cocido o con lomo y encuadernado en caballete 100 paginas, 25 cuartillas.</t>
  </si>
  <si>
    <t>cartillas para líderes sociales e instituciones Memorias del Diplomado Memoria: Desarrollo Paz y territorio:  Cuaderno 100 paginas: Especificaciones técnicas: Cudernillo con caratula en papel kraff 280grs 4x4 tintas abierto 29 x 21 cms / cerrado 14,5 x 21 cms Hojas internas 4x4 tintas papel heartpack 110 gras, abierto 29 x 21 cms / cerrado 14,5 x 21 cms Cocido o con lomo y encuadernado en caballete 100 paginas, 25 cuartillas.</t>
  </si>
  <si>
    <t>Cuaderno de 35,5 x 25x5 cms, pasta en cartón industrial 3 ml de espesor, impreso a una tinta, con hojas internas de 35,5cms x 25,5 cms en papel earthpack 110grs, argollado en uno de los laterales de 25,5cms</t>
  </si>
  <si>
    <t>CUADERNO</t>
  </si>
  <si>
    <t>Reproducción de Colombia en el Planeta: caratula en papel kraff 300 grs 4x0 tintas hojas internas en papel earth pack 110grs, 2x2 tintas, 4 cuartillas, cocido y encuadernado en caballete</t>
  </si>
  <si>
    <t>CARATULA</t>
  </si>
  <si>
    <t>Reproducción Cartilla de Memoria Histórica; caratula en papel kraff 300 grs 4x0 tintas hojas internas en papel earth pack 110grs, 2x2 tintas,15 cuartillas, cocido y encuadernado en caballete</t>
  </si>
  <si>
    <t>Para 1 unidad</t>
  </si>
  <si>
    <t xml:space="preserve">Cuadernillo en con caratula en papel kraff 280grs 4x4 tintas abierto 29 x 21 cms / cerrado 14,5 x 21 cms
Hojas internas 4x4 tintas impresas 3 cuartillas papel heartpack 110 gras, abierto 29 x 21 cms / cerrado 14,5 x 21 cms, hojas en blanco 14 cuartillas
Cocido o con lomo y encuadernado en caballete </t>
  </si>
  <si>
    <t>Carné institucional 9x5 cms, 4x1 tinta, con foto, texto y código de barra en la parte frontal.
Yoyo institucional color azul marino con estampado del logo del museo color menta 
Cordón institucional azul marino tejido con hilo color menta o salmón de 2,5 cms de ancho x 50 cms de largo.</t>
  </si>
  <si>
    <t>Volantes: earthpack 250grs, 4x2 tintas, 14*22 cms refilado Cant: 1,000
Novena: en papel earthpack 115 grs 4x4 cerrado 11x9 cms
Cocido o encuadernado en caballete 
6 cuartillas Cant: 1,000</t>
  </si>
  <si>
    <t>en papel earthpack 115 grs 4x4 cerrado 11x9 cms
Cocido o encuadernado en caballete 
12 paginas,3 cuartillas</t>
  </si>
  <si>
    <t>INDICAR EL NOMBRE DE SU EMPRESA</t>
  </si>
  <si>
    <t>PRESUPUESTO</t>
  </si>
  <si>
    <t>ANEXO N° 4 FORMATO DE COTIZACIÓN</t>
  </si>
  <si>
    <t>FIRMA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</si>
</sst>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14" x14ac:knownFonts="1">
    <font>
      <sz val="10"/>
      <name val="Arial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Arial"/>
      <family val="2"/>
    </font>
    <font>
      <b/>
      <sz val="15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44" fontId="8" fillId="0" borderId="0" applyFont="0" applyFill="0" applyBorder="0" applyAlignment="0" applyProtection="0"/>
  </cellStyleXfs>
  <cellXfs count="60">
    <xf numFmtId="0" fontId="0" fillId="0" borderId="0" xfId="0" applyAlignment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3" fillId="4" borderId="1" xfId="0" applyFont="1" applyFill="1" applyBorder="1" applyAlignment="1" applyProtection="1">
      <alignment horizontal="left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2" fillId="5" borderId="0" xfId="0" applyNumberFormat="1" applyFont="1" applyFill="1" applyBorder="1" applyAlignment="1" applyProtection="1">
      <alignment vertical="top"/>
    </xf>
    <xf numFmtId="0" fontId="2" fillId="5" borderId="0" xfId="0" applyNumberFormat="1" applyFont="1" applyFill="1" applyBorder="1" applyAlignment="1" applyProtection="1">
      <alignment vertical="top" wrapText="1"/>
    </xf>
    <xf numFmtId="164" fontId="5" fillId="0" borderId="5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 wrapText="1"/>
    </xf>
    <xf numFmtId="164" fontId="5" fillId="0" borderId="5" xfId="1" applyNumberFormat="1" applyFont="1" applyFill="1" applyBorder="1" applyAlignment="1" applyProtection="1">
      <alignment horizontal="center" vertical="center" wrapText="1"/>
    </xf>
    <xf numFmtId="164" fontId="5" fillId="0" borderId="5" xfId="1" applyNumberFormat="1" applyFont="1" applyFill="1" applyBorder="1" applyAlignment="1" applyProtection="1">
      <alignment vertical="top"/>
    </xf>
    <xf numFmtId="164" fontId="5" fillId="0" borderId="1" xfId="1" applyNumberFormat="1" applyFont="1" applyFill="1" applyBorder="1" applyAlignment="1" applyProtection="1">
      <alignment vertical="top"/>
    </xf>
    <xf numFmtId="164" fontId="2" fillId="0" borderId="5" xfId="1" applyNumberFormat="1" applyFont="1" applyFill="1" applyBorder="1" applyAlignment="1" applyProtection="1">
      <alignment vertical="top"/>
    </xf>
    <xf numFmtId="164" fontId="2" fillId="0" borderId="1" xfId="1" applyNumberFormat="1" applyFont="1" applyFill="1" applyBorder="1" applyAlignment="1" applyProtection="1">
      <alignment vertical="top"/>
    </xf>
    <xf numFmtId="0" fontId="10" fillId="5" borderId="0" xfId="0" applyNumberFormat="1" applyFont="1" applyFill="1" applyBorder="1" applyAlignment="1" applyProtection="1">
      <alignment vertical="top"/>
    </xf>
    <xf numFmtId="0" fontId="5" fillId="3" borderId="1" xfId="0" applyNumberFormat="1" applyFont="1" applyFill="1" applyBorder="1" applyAlignment="1" applyProtection="1">
      <alignment vertical="top"/>
    </xf>
    <xf numFmtId="0" fontId="5" fillId="0" borderId="7" xfId="0" applyNumberFormat="1" applyFont="1" applyFill="1" applyBorder="1" applyAlignment="1" applyProtection="1">
      <alignment vertical="center" wrapText="1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5" fillId="0" borderId="13" xfId="0" applyNumberFormat="1" applyFont="1" applyFill="1" applyBorder="1" applyAlignment="1" applyProtection="1">
      <alignment horizontal="left" vertical="center" wrapText="1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5" fillId="0" borderId="6" xfId="0" applyNumberFormat="1" applyFont="1" applyFill="1" applyBorder="1" applyAlignment="1" applyProtection="1">
      <alignment vertical="center" wrapText="1"/>
    </xf>
    <xf numFmtId="0" fontId="5" fillId="0" borderId="14" xfId="0" applyNumberFormat="1" applyFont="1" applyFill="1" applyBorder="1" applyAlignment="1" applyProtection="1">
      <alignment vertical="center" wrapText="1"/>
    </xf>
    <xf numFmtId="0" fontId="3" fillId="4" borderId="6" xfId="0" applyFont="1" applyFill="1" applyBorder="1" applyAlignment="1" applyProtection="1">
      <alignment horizontal="left" vertical="center" wrapText="1"/>
    </xf>
    <xf numFmtId="0" fontId="4" fillId="2" borderId="15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>
      <alignment horizontal="center" vertical="center" wrapText="1"/>
    </xf>
    <xf numFmtId="164" fontId="4" fillId="2" borderId="17" xfId="1" applyNumberFormat="1" applyFont="1" applyFill="1" applyBorder="1" applyAlignment="1" applyProtection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164" fontId="12" fillId="0" borderId="0" xfId="1" applyNumberFormat="1" applyFont="1" applyAlignment="1">
      <alignment horizontal="center" vertical="center"/>
    </xf>
    <xf numFmtId="164" fontId="7" fillId="5" borderId="11" xfId="1" applyNumberFormat="1" applyFont="1" applyFill="1" applyBorder="1" applyAlignment="1" applyProtection="1">
      <alignment horizontal="center" vertical="top"/>
    </xf>
    <xf numFmtId="0" fontId="9" fillId="0" borderId="12" xfId="0" applyNumberFormat="1" applyFont="1" applyFill="1" applyBorder="1" applyAlignment="1" applyProtection="1">
      <alignment horizontal="center" vertical="center" wrapText="1"/>
    </xf>
    <xf numFmtId="0" fontId="9" fillId="0" borderId="8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top"/>
    </xf>
    <xf numFmtId="164" fontId="5" fillId="0" borderId="6" xfId="1" applyNumberFormat="1" applyFont="1" applyFill="1" applyBorder="1" applyAlignment="1" applyProtection="1">
      <alignment horizontal="center" vertical="center" wrapText="1"/>
    </xf>
    <xf numFmtId="164" fontId="5" fillId="0" borderId="5" xfId="1" applyNumberFormat="1" applyFont="1" applyFill="1" applyBorder="1" applyAlignment="1" applyProtection="1">
      <alignment horizontal="center" vertical="center" wrapText="1"/>
    </xf>
    <xf numFmtId="0" fontId="6" fillId="5" borderId="2" xfId="0" applyNumberFormat="1" applyFont="1" applyFill="1" applyBorder="1" applyAlignment="1" applyProtection="1">
      <alignment horizontal="center" vertical="top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164" fontId="5" fillId="0" borderId="1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top" wrapText="1"/>
    </xf>
    <xf numFmtId="164" fontId="5" fillId="0" borderId="7" xfId="0" applyNumberFormat="1" applyFont="1" applyFill="1" applyBorder="1" applyAlignment="1" applyProtection="1">
      <alignment horizontal="center" vertical="center"/>
    </xf>
    <xf numFmtId="164" fontId="5" fillId="0" borderId="8" xfId="0" applyNumberFormat="1" applyFont="1" applyFill="1" applyBorder="1" applyAlignment="1" applyProtection="1">
      <alignment horizontal="center" vertical="center"/>
    </xf>
    <xf numFmtId="164" fontId="5" fillId="0" borderId="3" xfId="0" applyNumberFormat="1" applyFont="1" applyFill="1" applyBorder="1" applyAlignment="1" applyProtection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125560</xdr:rowOff>
    </xdr:from>
    <xdr:to>
      <xdr:col>1</xdr:col>
      <xdr:colOff>1291971</xdr:colOff>
      <xdr:row>4</xdr:row>
      <xdr:rowOff>174879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5585"/>
          <a:ext cx="1730121" cy="630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showGridLines="0" tabSelected="1" workbookViewId="0">
      <selection activeCell="E56" sqref="E56"/>
    </sheetView>
  </sheetViews>
  <sheetFormatPr baseColWidth="10" defaultColWidth="17" defaultRowHeight="15" x14ac:dyDescent="0.2"/>
  <cols>
    <col min="1" max="1" width="6.5703125" style="6" customWidth="1"/>
    <col min="2" max="2" width="21.5703125" style="5" customWidth="1"/>
    <col min="3" max="3" width="62.28515625" style="5" customWidth="1"/>
    <col min="4" max="16384" width="17" style="6"/>
  </cols>
  <sheetData>
    <row r="1" spans="1:6" s="2" customFormat="1" ht="18.75" x14ac:dyDescent="0.2">
      <c r="A1" s="46" t="s">
        <v>73</v>
      </c>
      <c r="B1" s="46"/>
      <c r="C1" s="46"/>
      <c r="D1" s="46"/>
      <c r="E1" s="46"/>
    </row>
    <row r="2" spans="1:6" s="2" customFormat="1" ht="11.25" x14ac:dyDescent="0.2">
      <c r="B2" s="1"/>
      <c r="C2" s="1"/>
    </row>
    <row r="3" spans="1:6" s="2" customFormat="1" ht="23.25" customHeight="1" x14ac:dyDescent="0.2">
      <c r="B3" s="1"/>
      <c r="C3" s="58" t="s">
        <v>71</v>
      </c>
    </row>
    <row r="4" spans="1:6" s="2" customFormat="1" ht="11.25" x14ac:dyDescent="0.2">
      <c r="B4" s="1"/>
      <c r="C4" s="1"/>
    </row>
    <row r="5" spans="1:6" s="2" customFormat="1" ht="43.5" customHeight="1" x14ac:dyDescent="0.2">
      <c r="B5" s="1"/>
      <c r="C5" s="1"/>
      <c r="D5" s="53" t="s">
        <v>5</v>
      </c>
      <c r="E5" s="53"/>
      <c r="F5" s="53"/>
    </row>
    <row r="6" spans="1:6" s="2" customFormat="1" x14ac:dyDescent="0.2">
      <c r="B6" s="1"/>
      <c r="C6" s="1"/>
      <c r="D6" s="49" t="s">
        <v>3</v>
      </c>
      <c r="E6" s="49"/>
    </row>
    <row r="7" spans="1:6" s="3" customFormat="1" ht="24" x14ac:dyDescent="0.2">
      <c r="A7" s="15" t="s">
        <v>9</v>
      </c>
      <c r="B7" s="15" t="s">
        <v>0</v>
      </c>
      <c r="C7" s="15" t="s">
        <v>1</v>
      </c>
      <c r="D7" s="14" t="s">
        <v>6</v>
      </c>
      <c r="E7" s="8" t="s">
        <v>8</v>
      </c>
      <c r="F7" s="29" t="s">
        <v>10</v>
      </c>
    </row>
    <row r="8" spans="1:6" s="3" customFormat="1" ht="60" x14ac:dyDescent="0.2">
      <c r="A8" s="42">
        <v>1</v>
      </c>
      <c r="B8" s="12" t="s">
        <v>18</v>
      </c>
      <c r="C8" s="12" t="s">
        <v>67</v>
      </c>
      <c r="D8" s="18"/>
      <c r="E8" s="19"/>
      <c r="F8" s="54">
        <f>SUM(D8:E33)</f>
        <v>0</v>
      </c>
    </row>
    <row r="9" spans="1:6" s="4" customFormat="1" ht="72" x14ac:dyDescent="0.2">
      <c r="A9" s="43"/>
      <c r="B9" s="11" t="s">
        <v>19</v>
      </c>
      <c r="C9" s="11" t="s">
        <v>68</v>
      </c>
      <c r="D9" s="18"/>
      <c r="E9" s="19"/>
      <c r="F9" s="55"/>
    </row>
    <row r="10" spans="1:6" s="4" customFormat="1" ht="57" customHeight="1" x14ac:dyDescent="0.2">
      <c r="A10" s="43"/>
      <c r="B10" s="10" t="s">
        <v>20</v>
      </c>
      <c r="C10" s="10" t="s">
        <v>22</v>
      </c>
      <c r="D10" s="18"/>
      <c r="E10" s="19"/>
      <c r="F10" s="55"/>
    </row>
    <row r="11" spans="1:6" s="4" customFormat="1" ht="59.25" customHeight="1" x14ac:dyDescent="0.2">
      <c r="A11" s="43"/>
      <c r="B11" s="10" t="s">
        <v>21</v>
      </c>
      <c r="C11" s="10" t="s">
        <v>69</v>
      </c>
      <c r="D11" s="18"/>
      <c r="E11" s="19"/>
      <c r="F11" s="55"/>
    </row>
    <row r="12" spans="1:6" s="4" customFormat="1" ht="12" customHeight="1" x14ac:dyDescent="0.2">
      <c r="A12" s="43"/>
      <c r="B12" s="27" t="s">
        <v>23</v>
      </c>
      <c r="C12" s="27" t="s">
        <v>24</v>
      </c>
      <c r="D12" s="18"/>
      <c r="E12" s="19"/>
      <c r="F12" s="55"/>
    </row>
    <row r="13" spans="1:6" s="9" customFormat="1" ht="24" x14ac:dyDescent="0.2">
      <c r="A13" s="43"/>
      <c r="B13" s="11" t="s">
        <v>25</v>
      </c>
      <c r="C13" s="7" t="s">
        <v>26</v>
      </c>
      <c r="D13" s="18"/>
      <c r="E13" s="19"/>
      <c r="F13" s="55"/>
    </row>
    <row r="14" spans="1:6" s="9" customFormat="1" ht="12" customHeight="1" x14ac:dyDescent="0.2">
      <c r="A14" s="43"/>
      <c r="B14" s="11" t="s">
        <v>27</v>
      </c>
      <c r="C14" s="7" t="s">
        <v>28</v>
      </c>
      <c r="D14" s="18"/>
      <c r="E14" s="19"/>
      <c r="F14" s="55"/>
    </row>
    <row r="15" spans="1:6" s="9" customFormat="1" ht="12" customHeight="1" x14ac:dyDescent="0.2">
      <c r="A15" s="43"/>
      <c r="B15" s="13" t="s">
        <v>29</v>
      </c>
      <c r="C15" s="7" t="s">
        <v>30</v>
      </c>
      <c r="D15" s="20"/>
      <c r="E15" s="19"/>
      <c r="F15" s="55"/>
    </row>
    <row r="16" spans="1:6" s="9" customFormat="1" ht="12" customHeight="1" x14ac:dyDescent="0.2">
      <c r="A16" s="43"/>
      <c r="B16" s="13" t="s">
        <v>31</v>
      </c>
      <c r="C16" s="7" t="s">
        <v>32</v>
      </c>
      <c r="D16" s="20"/>
      <c r="E16" s="19"/>
      <c r="F16" s="55"/>
    </row>
    <row r="17" spans="1:6" s="9" customFormat="1" ht="24" x14ac:dyDescent="0.2">
      <c r="A17" s="43"/>
      <c r="B17" s="13" t="s">
        <v>33</v>
      </c>
      <c r="C17" s="7" t="s">
        <v>34</v>
      </c>
      <c r="D17" s="20"/>
      <c r="E17" s="19"/>
      <c r="F17" s="55"/>
    </row>
    <row r="18" spans="1:6" s="9" customFormat="1" ht="12" customHeight="1" x14ac:dyDescent="0.2">
      <c r="A18" s="43"/>
      <c r="B18" s="13" t="s">
        <v>35</v>
      </c>
      <c r="C18" s="7" t="s">
        <v>36</v>
      </c>
      <c r="D18" s="20"/>
      <c r="E18" s="19"/>
      <c r="F18" s="55"/>
    </row>
    <row r="19" spans="1:6" s="9" customFormat="1" ht="36" x14ac:dyDescent="0.2">
      <c r="A19" s="43"/>
      <c r="B19" s="13" t="s">
        <v>37</v>
      </c>
      <c r="C19" s="7" t="s">
        <v>36</v>
      </c>
      <c r="D19" s="20"/>
      <c r="E19" s="19"/>
      <c r="F19" s="55"/>
    </row>
    <row r="20" spans="1:6" s="9" customFormat="1" ht="72" x14ac:dyDescent="0.2">
      <c r="A20" s="43"/>
      <c r="B20" s="13" t="s">
        <v>38</v>
      </c>
      <c r="C20" s="7" t="s">
        <v>39</v>
      </c>
      <c r="D20" s="20"/>
      <c r="E20" s="19"/>
      <c r="F20" s="55"/>
    </row>
    <row r="21" spans="1:6" s="9" customFormat="1" ht="12" customHeight="1" x14ac:dyDescent="0.2">
      <c r="A21" s="43"/>
      <c r="B21" s="11" t="s">
        <v>40</v>
      </c>
      <c r="C21" s="11" t="s">
        <v>36</v>
      </c>
      <c r="D21" s="18"/>
      <c r="E21" s="19"/>
      <c r="F21" s="55"/>
    </row>
    <row r="22" spans="1:6" s="9" customFormat="1" ht="72" x14ac:dyDescent="0.2">
      <c r="A22" s="43"/>
      <c r="B22" s="10" t="s">
        <v>49</v>
      </c>
      <c r="C22" s="7" t="s">
        <v>50</v>
      </c>
      <c r="D22" s="20"/>
      <c r="E22" s="19"/>
      <c r="F22" s="55"/>
    </row>
    <row r="23" spans="1:6" s="9" customFormat="1" ht="72" x14ac:dyDescent="0.2">
      <c r="A23" s="43"/>
      <c r="B23" s="10" t="s">
        <v>51</v>
      </c>
      <c r="C23" s="7" t="s">
        <v>52</v>
      </c>
      <c r="D23" s="20"/>
      <c r="E23" s="19"/>
      <c r="F23" s="55"/>
    </row>
    <row r="24" spans="1:6" s="9" customFormat="1" ht="72" x14ac:dyDescent="0.2">
      <c r="A24" s="43"/>
      <c r="B24" s="10" t="s">
        <v>53</v>
      </c>
      <c r="C24" s="7" t="s">
        <v>52</v>
      </c>
      <c r="D24" s="20"/>
      <c r="E24" s="19"/>
      <c r="F24" s="55"/>
    </row>
    <row r="25" spans="1:6" s="9" customFormat="1" ht="72" x14ac:dyDescent="0.2">
      <c r="A25" s="43"/>
      <c r="B25" s="10" t="s">
        <v>54</v>
      </c>
      <c r="C25" s="7" t="s">
        <v>52</v>
      </c>
      <c r="D25" s="20"/>
      <c r="E25" s="19"/>
      <c r="F25" s="55"/>
    </row>
    <row r="26" spans="1:6" s="9" customFormat="1" ht="36" x14ac:dyDescent="0.2">
      <c r="A26" s="43"/>
      <c r="B26" s="10" t="s">
        <v>55</v>
      </c>
      <c r="C26" s="7" t="s">
        <v>70</v>
      </c>
      <c r="D26" s="20"/>
      <c r="E26" s="19"/>
      <c r="F26" s="55"/>
    </row>
    <row r="27" spans="1:6" s="9" customFormat="1" ht="12" customHeight="1" x14ac:dyDescent="0.2">
      <c r="A27" s="43"/>
      <c r="B27" s="11" t="s">
        <v>57</v>
      </c>
      <c r="C27" s="11" t="s">
        <v>56</v>
      </c>
      <c r="D27" s="18"/>
      <c r="E27" s="19"/>
      <c r="F27" s="55"/>
    </row>
    <row r="28" spans="1:6" s="9" customFormat="1" ht="60" x14ac:dyDescent="0.2">
      <c r="A28" s="43"/>
      <c r="B28" s="13" t="s">
        <v>57</v>
      </c>
      <c r="C28" s="13" t="s">
        <v>58</v>
      </c>
      <c r="D28" s="19"/>
      <c r="E28" s="19"/>
      <c r="F28" s="55"/>
    </row>
    <row r="29" spans="1:6" s="9" customFormat="1" ht="72" x14ac:dyDescent="0.2">
      <c r="A29" s="43"/>
      <c r="B29" s="13" t="s">
        <v>57</v>
      </c>
      <c r="C29" s="13" t="s">
        <v>59</v>
      </c>
      <c r="D29" s="19"/>
      <c r="E29" s="19"/>
      <c r="F29" s="55"/>
    </row>
    <row r="30" spans="1:6" s="9" customFormat="1" ht="72" x14ac:dyDescent="0.2">
      <c r="A30" s="43"/>
      <c r="B30" s="13" t="s">
        <v>57</v>
      </c>
      <c r="C30" s="13" t="s">
        <v>60</v>
      </c>
      <c r="D30" s="19"/>
      <c r="E30" s="19"/>
      <c r="F30" s="55"/>
    </row>
    <row r="31" spans="1:6" s="9" customFormat="1" ht="36" x14ac:dyDescent="0.2">
      <c r="A31" s="43"/>
      <c r="B31" s="13" t="s">
        <v>57</v>
      </c>
      <c r="C31" s="13" t="s">
        <v>65</v>
      </c>
      <c r="D31" s="19"/>
      <c r="E31" s="19"/>
      <c r="F31" s="55"/>
    </row>
    <row r="32" spans="1:6" s="9" customFormat="1" ht="36" x14ac:dyDescent="0.2">
      <c r="A32" s="43"/>
      <c r="B32" s="13" t="s">
        <v>62</v>
      </c>
      <c r="C32" s="13" t="s">
        <v>61</v>
      </c>
      <c r="D32" s="19"/>
      <c r="E32" s="19"/>
      <c r="F32" s="55"/>
    </row>
    <row r="33" spans="1:6" s="9" customFormat="1" ht="36" x14ac:dyDescent="0.2">
      <c r="A33" s="44"/>
      <c r="B33" s="13" t="s">
        <v>64</v>
      </c>
      <c r="C33" s="13" t="s">
        <v>63</v>
      </c>
      <c r="D33" s="19"/>
      <c r="E33" s="19"/>
      <c r="F33" s="56"/>
    </row>
    <row r="34" spans="1:6" s="9" customFormat="1" ht="24" x14ac:dyDescent="0.2">
      <c r="A34" s="28" t="s">
        <v>9</v>
      </c>
      <c r="B34" s="28" t="s">
        <v>0</v>
      </c>
      <c r="C34" s="28" t="s">
        <v>1</v>
      </c>
      <c r="D34" s="50" t="s">
        <v>66</v>
      </c>
      <c r="E34" s="51"/>
      <c r="F34" s="26"/>
    </row>
    <row r="35" spans="1:6" s="9" customFormat="1" ht="24" x14ac:dyDescent="0.2">
      <c r="A35" s="45">
        <v>2</v>
      </c>
      <c r="B35" s="10" t="s">
        <v>41</v>
      </c>
      <c r="C35" s="7" t="s">
        <v>42</v>
      </c>
      <c r="D35" s="47"/>
      <c r="E35" s="48"/>
      <c r="F35" s="52">
        <f>SUM(D35:E38)</f>
        <v>0</v>
      </c>
    </row>
    <row r="36" spans="1:6" s="9" customFormat="1" ht="24" x14ac:dyDescent="0.2">
      <c r="A36" s="45"/>
      <c r="B36" s="10" t="s">
        <v>43</v>
      </c>
      <c r="C36" s="7" t="s">
        <v>44</v>
      </c>
      <c r="D36" s="47"/>
      <c r="E36" s="48"/>
      <c r="F36" s="52"/>
    </row>
    <row r="37" spans="1:6" s="9" customFormat="1" ht="24" x14ac:dyDescent="0.2">
      <c r="A37" s="45"/>
      <c r="B37" s="10" t="s">
        <v>45</v>
      </c>
      <c r="C37" s="7" t="s">
        <v>46</v>
      </c>
      <c r="D37" s="47"/>
      <c r="E37" s="48"/>
      <c r="F37" s="52"/>
    </row>
    <row r="38" spans="1:6" s="9" customFormat="1" ht="24" x14ac:dyDescent="0.2">
      <c r="A38" s="45"/>
      <c r="B38" s="10" t="s">
        <v>47</v>
      </c>
      <c r="C38" s="7" t="s">
        <v>48</v>
      </c>
      <c r="D38" s="47"/>
      <c r="E38" s="48"/>
      <c r="F38" s="52"/>
    </row>
    <row r="39" spans="1:6" s="9" customFormat="1" ht="24" x14ac:dyDescent="0.2">
      <c r="A39" s="15" t="s">
        <v>9</v>
      </c>
      <c r="B39" s="28" t="s">
        <v>0</v>
      </c>
      <c r="C39" s="15" t="s">
        <v>1</v>
      </c>
      <c r="D39" s="14" t="s">
        <v>2</v>
      </c>
      <c r="E39" s="8" t="s">
        <v>7</v>
      </c>
      <c r="F39" s="26"/>
    </row>
    <row r="40" spans="1:6" s="9" customFormat="1" ht="27.75" customHeight="1" x14ac:dyDescent="0.2">
      <c r="A40" s="45">
        <v>3</v>
      </c>
      <c r="B40" s="11" t="s">
        <v>11</v>
      </c>
      <c r="C40" s="11" t="s">
        <v>12</v>
      </c>
      <c r="D40" s="21"/>
      <c r="E40" s="22"/>
      <c r="F40" s="52">
        <f>SUM(D40:E43)</f>
        <v>0</v>
      </c>
    </row>
    <row r="41" spans="1:6" s="9" customFormat="1" ht="12" x14ac:dyDescent="0.2">
      <c r="A41" s="45"/>
      <c r="B41" s="11" t="s">
        <v>4</v>
      </c>
      <c r="C41" s="11" t="s">
        <v>13</v>
      </c>
      <c r="D41" s="21"/>
      <c r="E41" s="22"/>
      <c r="F41" s="52"/>
    </row>
    <row r="42" spans="1:6" s="9" customFormat="1" ht="12" x14ac:dyDescent="0.2">
      <c r="A42" s="45"/>
      <c r="B42" s="11" t="s">
        <v>14</v>
      </c>
      <c r="C42" s="11" t="s">
        <v>15</v>
      </c>
      <c r="D42" s="21"/>
      <c r="E42" s="22"/>
      <c r="F42" s="52"/>
    </row>
    <row r="43" spans="1:6" x14ac:dyDescent="0.2">
      <c r="A43" s="45"/>
      <c r="B43" s="11" t="s">
        <v>16</v>
      </c>
      <c r="C43" s="11" t="s">
        <v>17</v>
      </c>
      <c r="D43" s="23"/>
      <c r="E43" s="24"/>
      <c r="F43" s="52"/>
    </row>
    <row r="44" spans="1:6" ht="15.75" x14ac:dyDescent="0.2">
      <c r="A44" s="16"/>
      <c r="B44" s="17"/>
      <c r="C44" s="17"/>
      <c r="D44" s="25"/>
      <c r="E44" s="41">
        <f>SUM(D8:E33,D35:E38,D40:E43)</f>
        <v>0</v>
      </c>
      <c r="F44" s="41"/>
    </row>
    <row r="47" spans="1:6" x14ac:dyDescent="0.2">
      <c r="A47" s="6" t="s">
        <v>74</v>
      </c>
      <c r="C47" s="59"/>
    </row>
  </sheetData>
  <mergeCells count="15">
    <mergeCell ref="E44:F44"/>
    <mergeCell ref="A8:A33"/>
    <mergeCell ref="A35:A38"/>
    <mergeCell ref="A40:A43"/>
    <mergeCell ref="A1:E1"/>
    <mergeCell ref="D35:E35"/>
    <mergeCell ref="D6:E6"/>
    <mergeCell ref="D34:E34"/>
    <mergeCell ref="D36:E36"/>
    <mergeCell ref="D37:E37"/>
    <mergeCell ref="D38:E38"/>
    <mergeCell ref="F35:F38"/>
    <mergeCell ref="F40:F43"/>
    <mergeCell ref="D5:F5"/>
    <mergeCell ref="F8:F33"/>
  </mergeCells>
  <pageMargins left="0.39370078740157483" right="0" top="0.74803149606299213" bottom="0" header="0.51181102362204722" footer="0.51181102362204722"/>
  <pageSetup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C2" sqref="C2"/>
    </sheetView>
  </sheetViews>
  <sheetFormatPr baseColWidth="10" defaultRowHeight="12.75" x14ac:dyDescent="0.2"/>
  <cols>
    <col min="1" max="1" width="22.85546875" customWidth="1"/>
    <col min="2" max="2" width="52" customWidth="1"/>
    <col min="3" max="3" width="21.85546875" style="30" customWidth="1"/>
  </cols>
  <sheetData>
    <row r="1" spans="1:3" ht="24" x14ac:dyDescent="0.2">
      <c r="A1" s="15" t="s">
        <v>0</v>
      </c>
      <c r="B1" s="15" t="s">
        <v>1</v>
      </c>
      <c r="C1" s="38" t="s">
        <v>72</v>
      </c>
    </row>
    <row r="2" spans="1:3" ht="72" x14ac:dyDescent="0.2">
      <c r="A2" s="12" t="s">
        <v>18</v>
      </c>
      <c r="B2" s="31" t="s">
        <v>67</v>
      </c>
      <c r="C2" s="39">
        <f>33800000-2404680</f>
        <v>31395320</v>
      </c>
    </row>
    <row r="3" spans="1:3" ht="72" x14ac:dyDescent="0.2">
      <c r="A3" s="13" t="s">
        <v>19</v>
      </c>
      <c r="B3" s="32" t="s">
        <v>68</v>
      </c>
      <c r="C3" s="39">
        <v>45200000</v>
      </c>
    </row>
    <row r="4" spans="1:3" ht="60" x14ac:dyDescent="0.2">
      <c r="A4" s="10" t="s">
        <v>20</v>
      </c>
      <c r="B4" s="33" t="s">
        <v>22</v>
      </c>
      <c r="C4" s="39"/>
    </row>
    <row r="5" spans="1:3" ht="60" x14ac:dyDescent="0.2">
      <c r="A5" s="10" t="s">
        <v>21</v>
      </c>
      <c r="B5" s="33" t="s">
        <v>69</v>
      </c>
      <c r="C5" s="39"/>
    </row>
    <row r="6" spans="1:3" ht="24" x14ac:dyDescent="0.2">
      <c r="A6" s="27" t="s">
        <v>23</v>
      </c>
      <c r="B6" s="34" t="s">
        <v>24</v>
      </c>
      <c r="C6" s="39"/>
    </row>
    <row r="7" spans="1:3" ht="36" x14ac:dyDescent="0.2">
      <c r="A7" s="13" t="s">
        <v>25</v>
      </c>
      <c r="B7" s="35" t="s">
        <v>26</v>
      </c>
      <c r="C7" s="39"/>
    </row>
    <row r="8" spans="1:3" x14ac:dyDescent="0.2">
      <c r="A8" s="13" t="s">
        <v>27</v>
      </c>
      <c r="B8" s="35" t="s">
        <v>28</v>
      </c>
      <c r="C8" s="39"/>
    </row>
    <row r="9" spans="1:3" x14ac:dyDescent="0.2">
      <c r="A9" s="13" t="s">
        <v>29</v>
      </c>
      <c r="B9" s="35" t="s">
        <v>30</v>
      </c>
      <c r="C9" s="39"/>
    </row>
    <row r="10" spans="1:3" x14ac:dyDescent="0.2">
      <c r="A10" s="13" t="s">
        <v>31</v>
      </c>
      <c r="B10" s="35" t="s">
        <v>32</v>
      </c>
      <c r="C10" s="39"/>
    </row>
    <row r="11" spans="1:3" ht="24" x14ac:dyDescent="0.2">
      <c r="A11" s="13" t="s">
        <v>33</v>
      </c>
      <c r="B11" s="35" t="s">
        <v>34</v>
      </c>
      <c r="C11" s="39"/>
    </row>
    <row r="12" spans="1:3" x14ac:dyDescent="0.2">
      <c r="A12" s="13" t="s">
        <v>35</v>
      </c>
      <c r="B12" s="35" t="s">
        <v>36</v>
      </c>
      <c r="C12" s="39"/>
    </row>
    <row r="13" spans="1:3" ht="36" x14ac:dyDescent="0.2">
      <c r="A13" s="13" t="s">
        <v>37</v>
      </c>
      <c r="B13" s="35" t="s">
        <v>36</v>
      </c>
      <c r="C13" s="39"/>
    </row>
    <row r="14" spans="1:3" ht="72" x14ac:dyDescent="0.2">
      <c r="A14" s="13" t="s">
        <v>38</v>
      </c>
      <c r="B14" s="35" t="s">
        <v>39</v>
      </c>
      <c r="C14" s="39"/>
    </row>
    <row r="15" spans="1:3" x14ac:dyDescent="0.2">
      <c r="A15" s="13" t="s">
        <v>40</v>
      </c>
      <c r="B15" s="32" t="s">
        <v>36</v>
      </c>
      <c r="C15" s="39"/>
    </row>
    <row r="16" spans="1:3" ht="72" x14ac:dyDescent="0.2">
      <c r="A16" s="10" t="s">
        <v>49</v>
      </c>
      <c r="B16" s="35" t="s">
        <v>50</v>
      </c>
      <c r="C16" s="39"/>
    </row>
    <row r="17" spans="1:3" ht="72" x14ac:dyDescent="0.2">
      <c r="A17" s="10" t="s">
        <v>51</v>
      </c>
      <c r="B17" s="35" t="s">
        <v>52</v>
      </c>
      <c r="C17" s="39"/>
    </row>
    <row r="18" spans="1:3" ht="72" x14ac:dyDescent="0.2">
      <c r="A18" s="10" t="s">
        <v>53</v>
      </c>
      <c r="B18" s="35" t="s">
        <v>52</v>
      </c>
      <c r="C18" s="39"/>
    </row>
    <row r="19" spans="1:3" ht="72" x14ac:dyDescent="0.2">
      <c r="A19" s="10" t="s">
        <v>54</v>
      </c>
      <c r="B19" s="35" t="s">
        <v>52</v>
      </c>
      <c r="C19" s="39"/>
    </row>
    <row r="20" spans="1:3" ht="36" x14ac:dyDescent="0.2">
      <c r="A20" s="10" t="s">
        <v>55</v>
      </c>
      <c r="B20" s="35" t="s">
        <v>70</v>
      </c>
      <c r="C20" s="39"/>
    </row>
    <row r="21" spans="1:3" ht="24" x14ac:dyDescent="0.2">
      <c r="A21" s="13" t="s">
        <v>57</v>
      </c>
      <c r="B21" s="32" t="s">
        <v>56</v>
      </c>
      <c r="C21" s="39">
        <v>400000</v>
      </c>
    </row>
    <row r="22" spans="1:3" ht="72" x14ac:dyDescent="0.2">
      <c r="A22" s="13" t="s">
        <v>57</v>
      </c>
      <c r="B22" s="32" t="s">
        <v>58</v>
      </c>
      <c r="C22" s="39">
        <v>2000000</v>
      </c>
    </row>
    <row r="23" spans="1:3" ht="84" x14ac:dyDescent="0.2">
      <c r="A23" s="13" t="s">
        <v>57</v>
      </c>
      <c r="B23" s="32" t="s">
        <v>59</v>
      </c>
      <c r="C23" s="39">
        <v>2000000</v>
      </c>
    </row>
    <row r="24" spans="1:3" ht="84" x14ac:dyDescent="0.2">
      <c r="A24" s="13" t="s">
        <v>57</v>
      </c>
      <c r="B24" s="32" t="s">
        <v>60</v>
      </c>
      <c r="C24" s="39">
        <v>2000000</v>
      </c>
    </row>
    <row r="25" spans="1:3" ht="48" x14ac:dyDescent="0.2">
      <c r="A25" s="13" t="s">
        <v>57</v>
      </c>
      <c r="B25" s="32" t="s">
        <v>65</v>
      </c>
      <c r="C25" s="39">
        <v>600000</v>
      </c>
    </row>
    <row r="26" spans="1:3" ht="48" x14ac:dyDescent="0.2">
      <c r="A26" s="13" t="s">
        <v>62</v>
      </c>
      <c r="B26" s="32" t="s">
        <v>61</v>
      </c>
      <c r="C26" s="39">
        <v>500000</v>
      </c>
    </row>
    <row r="27" spans="1:3" ht="48" x14ac:dyDescent="0.2">
      <c r="A27" s="13" t="s">
        <v>64</v>
      </c>
      <c r="B27" s="32" t="s">
        <v>63</v>
      </c>
      <c r="C27" s="39">
        <v>900000</v>
      </c>
    </row>
    <row r="28" spans="1:3" ht="24" x14ac:dyDescent="0.2">
      <c r="A28" s="28" t="s">
        <v>0</v>
      </c>
      <c r="B28" s="36" t="s">
        <v>1</v>
      </c>
      <c r="C28" s="39"/>
    </row>
    <row r="29" spans="1:3" ht="24" x14ac:dyDescent="0.2">
      <c r="A29" s="10" t="s">
        <v>41</v>
      </c>
      <c r="B29" s="35" t="s">
        <v>42</v>
      </c>
      <c r="C29" s="39"/>
    </row>
    <row r="30" spans="1:3" ht="36" x14ac:dyDescent="0.2">
      <c r="A30" s="10" t="s">
        <v>43</v>
      </c>
      <c r="B30" s="35" t="s">
        <v>44</v>
      </c>
      <c r="C30" s="39"/>
    </row>
    <row r="31" spans="1:3" ht="24" x14ac:dyDescent="0.2">
      <c r="A31" s="10" t="s">
        <v>45</v>
      </c>
      <c r="B31" s="35" t="s">
        <v>46</v>
      </c>
      <c r="C31" s="39"/>
    </row>
    <row r="32" spans="1:3" ht="24" x14ac:dyDescent="0.2">
      <c r="A32" s="10" t="s">
        <v>47</v>
      </c>
      <c r="B32" s="35" t="s">
        <v>48</v>
      </c>
      <c r="C32" s="39"/>
    </row>
    <row r="33" spans="1:3" ht="24" x14ac:dyDescent="0.2">
      <c r="A33" s="28" t="s">
        <v>0</v>
      </c>
      <c r="B33" s="37" t="s">
        <v>1</v>
      </c>
      <c r="C33" s="39"/>
    </row>
    <row r="34" spans="1:3" ht="24" x14ac:dyDescent="0.2">
      <c r="A34" s="13" t="s">
        <v>11</v>
      </c>
      <c r="B34" s="32" t="s">
        <v>12</v>
      </c>
      <c r="C34" s="39">
        <v>900000</v>
      </c>
    </row>
    <row r="35" spans="1:3" x14ac:dyDescent="0.2">
      <c r="A35" s="13" t="s">
        <v>4</v>
      </c>
      <c r="B35" s="32" t="s">
        <v>13</v>
      </c>
      <c r="C35" s="57">
        <v>2000000</v>
      </c>
    </row>
    <row r="36" spans="1:3" x14ac:dyDescent="0.2">
      <c r="A36" s="13" t="s">
        <v>14</v>
      </c>
      <c r="B36" s="32" t="s">
        <v>15</v>
      </c>
      <c r="C36" s="57"/>
    </row>
    <row r="37" spans="1:3" x14ac:dyDescent="0.2">
      <c r="A37" s="13" t="s">
        <v>16</v>
      </c>
      <c r="B37" s="32" t="s">
        <v>17</v>
      </c>
      <c r="C37" s="57"/>
    </row>
    <row r="38" spans="1:3" x14ac:dyDescent="0.2">
      <c r="C38" s="40">
        <f>SUM(C2:C37)</f>
        <v>87895320</v>
      </c>
    </row>
  </sheetData>
  <mergeCells count="1">
    <mergeCell ref="C35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LISTADO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jrico</dc:creator>
  <cp:lastModifiedBy>Sonia Dahanna  Luengas del Rio</cp:lastModifiedBy>
  <cp:lastPrinted>2015-09-14T20:46:49Z</cp:lastPrinted>
  <dcterms:created xsi:type="dcterms:W3CDTF">2012-04-30T16:43:44Z</dcterms:created>
  <dcterms:modified xsi:type="dcterms:W3CDTF">2015-09-22T13:57:12Z</dcterms:modified>
</cp:coreProperties>
</file>