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995"/>
  </bookViews>
  <sheets>
    <sheet name="ANEXO 2 - FOLMULARIO PRECIOS" sheetId="1" r:id="rId1"/>
  </sheets>
  <calcPr calcId="144525" concurrentCalc="0"/>
</workbook>
</file>

<file path=xl/calcChain.xml><?xml version="1.0" encoding="utf-8"?>
<calcChain xmlns="http://schemas.openxmlformats.org/spreadsheetml/2006/main">
  <c r="H44" i="1" l="1"/>
  <c r="H45" i="1"/>
  <c r="H46" i="1"/>
  <c r="H47" i="1"/>
  <c r="H48" i="1"/>
  <c r="H37" i="1"/>
  <c r="H38" i="1"/>
  <c r="H39" i="1"/>
  <c r="H40" i="1"/>
  <c r="H41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5" i="1"/>
  <c r="H6" i="1"/>
  <c r="H7" i="1"/>
  <c r="H8" i="1"/>
  <c r="H9" i="1"/>
  <c r="H10" i="1"/>
  <c r="H11" i="1"/>
  <c r="H12" i="1"/>
  <c r="H13" i="1"/>
  <c r="H51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</calcChain>
</file>

<file path=xl/sharedStrings.xml><?xml version="1.0" encoding="utf-8"?>
<sst xmlns="http://schemas.openxmlformats.org/spreadsheetml/2006/main" count="90" uniqueCount="50">
  <si>
    <t>A</t>
  </si>
  <si>
    <t>EQUIPOS</t>
  </si>
  <si>
    <t>DESCRIPCION</t>
  </si>
  <si>
    <t xml:space="preserve">UN </t>
  </si>
  <si>
    <t>MARCA</t>
  </si>
  <si>
    <t>REF</t>
  </si>
  <si>
    <t>CANT</t>
  </si>
  <si>
    <t>VALOR U</t>
  </si>
  <si>
    <t>VALOR T</t>
  </si>
  <si>
    <t>SUMINISTRO E INSTALACIÓN DE CAMARA IP FIJA EXTERIOR HD (720p), LEDS IR Y LENTE VARIFOCAL. INCLUYE MIDSPAN Y LOS ELEMENTOS NECESARIOS PARA SU CORRECTA INSTALACIÓN.</t>
  </si>
  <si>
    <t>SUMINISTRO E INSTALACIÓN DE UPS ONLINE DE 1KVA PARA CAMARAS EN POSTE</t>
  </si>
  <si>
    <t>SUMINISTRO E INSTALACIÓN DE RADIO SUSCRIPTOR PUNTO-MULTIUPUNTO PARA TRANSMISION DE VIDEO DE CAMARA DE MINIMO 10MBPS. INCLYE FUENTE Y SUPRESOR DE PICOS</t>
  </si>
  <si>
    <t>SUMINISTRO E INSTALACIÓN DE RADIO RECEPTOR PUNTO-MULTIPUNTO PARA RECEPCION DE VIDEO DE CAMARAS DE MINIMO 40MBPS. INCLUYE ANTENA SECTORIAL DE  90º, FUENTE Y SUPRESOR DE PICOS</t>
  </si>
  <si>
    <t>SUMINISTRO E INSTALACIÓN DE LICENCIA PARA CÁMARA SECUROS XPRESS</t>
  </si>
  <si>
    <t>SUMINISTRO E INSTALACIÓN DE CAMARA EXTERIOR IP 1080p PTZ</t>
  </si>
  <si>
    <t>SUBTOTAL</t>
  </si>
  <si>
    <t>IVA</t>
  </si>
  <si>
    <t>TOTAL</t>
  </si>
  <si>
    <t>B</t>
  </si>
  <si>
    <t xml:space="preserve">INFRAESTRUCTURA - MATERIALES Y ACCESORIOS </t>
  </si>
  <si>
    <t>SUMINISTRO DE POSTE DE CONCRETO  16MT</t>
  </si>
  <si>
    <t>NA</t>
  </si>
  <si>
    <t>SUMINISTRO DE DUCTERIA PARA POSTE DE 16MT</t>
  </si>
  <si>
    <t>SUMINISTRO DE MASTIL PARA RADIO</t>
  </si>
  <si>
    <t>SUMINISTRO DE CAJA REGISTRO 50x50</t>
  </si>
  <si>
    <t>SUMINISTRO DE GABINETE METALICO GALVANIZADO PARA ALOJAR EQUIPOS EN POSTE</t>
  </si>
  <si>
    <t>SUMINISTRO DE CORONA ANTIESCALATORIA PARA POSTE DE 28CM</t>
  </si>
  <si>
    <t>SUMINISTRO DE SISTEMA DE PUESTA A TIERRA</t>
  </si>
  <si>
    <t>SUMINISTRO DE CABLE UTP CAT6 INTERIOR</t>
  </si>
  <si>
    <t>ML</t>
  </si>
  <si>
    <t>SUMINISTRO DE CABLE UTP CAT6 EXTERIOR</t>
  </si>
  <si>
    <t>SUMINISTRO DE MATERIALES PARA GABINETE (PROTECCIONES, TRANSFORMADOR DE AISLAMIENTO, ORGANIZADORES, CONSUMIBLES, ETC)</t>
  </si>
  <si>
    <t>GL</t>
  </si>
  <si>
    <t>SUMINISTRO DE CABLE ENCAUCHETADO 3X12</t>
  </si>
  <si>
    <t>SUMINISTRO DE CABLE ELECTRICO TIPO TRENZA</t>
  </si>
  <si>
    <t>SUMINISTRO DE CORAZA METALICA DE 3/4" CON ACCESORIOS</t>
  </si>
  <si>
    <t>SUMINISTRO DE PATCH CORD DE 3MT CAT 6A</t>
  </si>
  <si>
    <t>TRANSPORTE, ADECUACION E INSTALACIÓN DE INFRAESTRUCTURA.</t>
  </si>
  <si>
    <t>D</t>
  </si>
  <si>
    <t>BOLSA DE REPUESTOS</t>
  </si>
  <si>
    <t>SUMINISTRO E INSTALACIÓN DE ENCODER DE VIDEO</t>
  </si>
  <si>
    <t>E</t>
  </si>
  <si>
    <t>MANTENIMIENTO</t>
  </si>
  <si>
    <t>MANTENIMIENTO PREVENTIVO DEL SISTEMA DE CCTV COMPUESTO POR 8 CAMARAS IP PTZ EXTERIOR Y 9 CAMARAS IP FIJAS EXTERIOR</t>
  </si>
  <si>
    <t>VISITA</t>
  </si>
  <si>
    <t>MTO</t>
  </si>
  <si>
    <t>MANTENIMIENTO CORRECTIVO DEL SISTEMA DE CCTV COMPUESTO POR 8 CAMARAS IP PTZ EXTERIOR Y 9 CAMARAS IP FIJAS EXTERIOR</t>
  </si>
  <si>
    <t>MES</t>
  </si>
  <si>
    <t>TOTAL CCTV</t>
  </si>
  <si>
    <t>AMPLIACION CCTV IP - EL RETIRO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</si>
</sst>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$&quot;\ * #,##0.00_ ;_ &quot;$&quot;\ * \-#,##0.00_ ;_ &quot;$&quot;\ * &quot;-&quot;??_ ;_ @_ "/>
    <numFmt numFmtId="165" formatCode="_ &quot;$&quot;\ * #,##0_ ;_ &quot;$&quot;\ * \-#,##0_ ;_ &quot;$&quot;\ * &quot;-&quot;??_ ;_ @_ "/>
    <numFmt numFmtId="166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vertical="center" wrapText="1"/>
    </xf>
    <xf numFmtId="0" fontId="5" fillId="3" borderId="3" xfId="2" applyFont="1" applyFill="1" applyBorder="1" applyAlignment="1">
      <alignment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left" vertical="center" wrapText="1"/>
    </xf>
    <xf numFmtId="165" fontId="6" fillId="0" borderId="4" xfId="3" applyNumberFormat="1" applyFont="1" applyFill="1" applyBorder="1" applyAlignment="1">
      <alignment horizontal="right" vertical="center" wrapText="1"/>
    </xf>
    <xf numFmtId="0" fontId="7" fillId="0" borderId="4" xfId="2" applyFont="1" applyFill="1" applyBorder="1" applyAlignment="1">
      <alignment horizontal="center" vertical="center" wrapText="1"/>
    </xf>
    <xf numFmtId="165" fontId="7" fillId="0" borderId="4" xfId="3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165" fontId="5" fillId="0" borderId="7" xfId="3" applyNumberFormat="1" applyFont="1" applyFill="1" applyBorder="1" applyAlignment="1">
      <alignment horizontal="right" vertical="center" wrapText="1"/>
    </xf>
    <xf numFmtId="0" fontId="5" fillId="0" borderId="4" xfId="2" applyFont="1" applyFill="1" applyBorder="1" applyAlignment="1">
      <alignment horizontal="left" vertical="center" wrapText="1"/>
    </xf>
    <xf numFmtId="9" fontId="5" fillId="0" borderId="4" xfId="1" applyFont="1" applyFill="1" applyBorder="1" applyAlignment="1">
      <alignment horizontal="right" vertical="center" wrapText="1"/>
    </xf>
    <xf numFmtId="165" fontId="5" fillId="0" borderId="4" xfId="3" applyNumberFormat="1" applyFont="1" applyFill="1" applyBorder="1" applyAlignment="1">
      <alignment horizontal="right" vertical="center" wrapText="1"/>
    </xf>
    <xf numFmtId="0" fontId="5" fillId="0" borderId="0" xfId="2" applyFont="1" applyFill="1" applyBorder="1" applyAlignment="1">
      <alignment horizontal="left" vertical="center" wrapText="1"/>
    </xf>
    <xf numFmtId="165" fontId="5" fillId="0" borderId="0" xfId="3" applyNumberFormat="1" applyFont="1" applyFill="1" applyBorder="1" applyAlignment="1">
      <alignment horizontal="right" vertical="center" wrapText="1"/>
    </xf>
    <xf numFmtId="165" fontId="8" fillId="0" borderId="3" xfId="3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3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5" fillId="0" borderId="6" xfId="2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6">
    <cellStyle name="Millares 5" xfId="4"/>
    <cellStyle name="Moneda 4" xfId="3"/>
    <cellStyle name="Normal" xfId="0" builtinId="0"/>
    <cellStyle name="Normal 2" xfId="2"/>
    <cellStyle name="Normal 32" xfId="5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52"/>
  <sheetViews>
    <sheetView tabSelected="1" topLeftCell="A28" zoomScaleNormal="100" workbookViewId="0">
      <selection activeCell="B40" sqref="B40"/>
    </sheetView>
  </sheetViews>
  <sheetFormatPr baseColWidth="10" defaultColWidth="9.140625" defaultRowHeight="15" x14ac:dyDescent="0.25"/>
  <cols>
    <col min="1" max="1" width="2.7109375" style="3" bestFit="1" customWidth="1"/>
    <col min="2" max="2" width="66.42578125" style="3" customWidth="1"/>
    <col min="3" max="3" width="6.7109375" style="3" customWidth="1"/>
    <col min="4" max="5" width="7.42578125" style="3" bestFit="1" customWidth="1"/>
    <col min="6" max="6" width="7" style="3" customWidth="1"/>
    <col min="7" max="7" width="12" style="3" customWidth="1"/>
    <col min="8" max="8" width="14.85546875" style="3" customWidth="1"/>
    <col min="9" max="9" width="9.140625" style="3"/>
    <col min="10" max="10" width="15" style="3" bestFit="1" customWidth="1"/>
    <col min="11" max="16384" width="9.140625" style="3"/>
  </cols>
  <sheetData>
    <row r="1" spans="1:8" ht="15" customHeight="1" x14ac:dyDescent="0.25">
      <c r="A1" s="24" t="s">
        <v>49</v>
      </c>
      <c r="B1" s="25"/>
      <c r="C1" s="25"/>
      <c r="D1" s="25"/>
      <c r="E1" s="25"/>
      <c r="F1" s="25"/>
      <c r="G1" s="1"/>
      <c r="H1" s="2"/>
    </row>
    <row r="3" spans="1:8" x14ac:dyDescent="0.25">
      <c r="A3" s="4" t="s">
        <v>0</v>
      </c>
      <c r="B3" s="26" t="s">
        <v>1</v>
      </c>
      <c r="C3" s="27"/>
      <c r="D3" s="27"/>
      <c r="E3" s="27"/>
      <c r="F3" s="27"/>
      <c r="G3" s="5"/>
      <c r="H3" s="6"/>
    </row>
    <row r="4" spans="1:8" x14ac:dyDescent="0.25">
      <c r="A4" s="7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</row>
    <row r="5" spans="1:8" ht="22.5" x14ac:dyDescent="0.25">
      <c r="A5" s="8">
        <v>1</v>
      </c>
      <c r="B5" s="9" t="s">
        <v>9</v>
      </c>
      <c r="C5" s="8" t="s">
        <v>3</v>
      </c>
      <c r="D5" s="8"/>
      <c r="E5" s="8"/>
      <c r="F5" s="8">
        <v>9</v>
      </c>
      <c r="G5" s="10"/>
      <c r="H5" s="10">
        <f>+G5*F5</f>
        <v>0</v>
      </c>
    </row>
    <row r="6" spans="1:8" x14ac:dyDescent="0.25">
      <c r="A6" s="8">
        <v>2</v>
      </c>
      <c r="B6" s="9" t="s">
        <v>10</v>
      </c>
      <c r="C6" s="8" t="s">
        <v>3</v>
      </c>
      <c r="D6" s="8"/>
      <c r="E6" s="8"/>
      <c r="F6" s="8">
        <v>5</v>
      </c>
      <c r="G6" s="10"/>
      <c r="H6" s="10">
        <f t="shared" ref="H6:H10" si="0">+G6*F6</f>
        <v>0</v>
      </c>
    </row>
    <row r="7" spans="1:8" ht="22.5" x14ac:dyDescent="0.25">
      <c r="A7" s="8">
        <v>3</v>
      </c>
      <c r="B7" s="9" t="s">
        <v>11</v>
      </c>
      <c r="C7" s="8" t="s">
        <v>3</v>
      </c>
      <c r="D7" s="8"/>
      <c r="E7" s="8"/>
      <c r="F7" s="8">
        <v>6</v>
      </c>
      <c r="G7" s="10"/>
      <c r="H7" s="10">
        <f t="shared" si="0"/>
        <v>0</v>
      </c>
    </row>
    <row r="8" spans="1:8" ht="33.75" x14ac:dyDescent="0.25">
      <c r="A8" s="8">
        <v>4</v>
      </c>
      <c r="B8" s="9" t="s">
        <v>12</v>
      </c>
      <c r="C8" s="8" t="s">
        <v>3</v>
      </c>
      <c r="D8" s="8"/>
      <c r="E8" s="8"/>
      <c r="F8" s="8">
        <v>3</v>
      </c>
      <c r="G8" s="10"/>
      <c r="H8" s="10">
        <f t="shared" si="0"/>
        <v>0</v>
      </c>
    </row>
    <row r="9" spans="1:8" ht="15" customHeight="1" x14ac:dyDescent="0.25">
      <c r="A9" s="8">
        <v>5</v>
      </c>
      <c r="B9" s="9" t="s">
        <v>13</v>
      </c>
      <c r="C9" s="8" t="s">
        <v>3</v>
      </c>
      <c r="D9" s="8"/>
      <c r="E9" s="8"/>
      <c r="F9" s="8">
        <v>4</v>
      </c>
      <c r="G9" s="10"/>
      <c r="H9" s="10">
        <f t="shared" si="0"/>
        <v>0</v>
      </c>
    </row>
    <row r="10" spans="1:8" ht="15" customHeight="1" x14ac:dyDescent="0.25">
      <c r="A10" s="8">
        <v>6</v>
      </c>
      <c r="B10" s="9" t="s">
        <v>14</v>
      </c>
      <c r="C10" s="11" t="s">
        <v>3</v>
      </c>
      <c r="D10" s="11"/>
      <c r="E10" s="11"/>
      <c r="F10" s="11">
        <v>1</v>
      </c>
      <c r="G10" s="12"/>
      <c r="H10" s="10">
        <f t="shared" si="0"/>
        <v>0</v>
      </c>
    </row>
    <row r="11" spans="1:8" x14ac:dyDescent="0.25">
      <c r="A11" s="13"/>
      <c r="B11" s="13"/>
      <c r="C11" s="13"/>
      <c r="D11" s="13"/>
      <c r="E11" s="13"/>
      <c r="F11" s="28" t="s">
        <v>15</v>
      </c>
      <c r="G11" s="29"/>
      <c r="H11" s="14">
        <f>SUM(H5:H10)</f>
        <v>0</v>
      </c>
    </row>
    <row r="12" spans="1:8" x14ac:dyDescent="0.25">
      <c r="A12" s="13"/>
      <c r="B12" s="13"/>
      <c r="C12" s="13"/>
      <c r="D12" s="13"/>
      <c r="E12" s="13"/>
      <c r="F12" s="15" t="s">
        <v>16</v>
      </c>
      <c r="G12" s="16">
        <v>0.16</v>
      </c>
      <c r="H12" s="17">
        <f>+H11*0.16</f>
        <v>0</v>
      </c>
    </row>
    <row r="13" spans="1:8" x14ac:dyDescent="0.25">
      <c r="A13" s="13"/>
      <c r="B13" s="13"/>
      <c r="C13" s="13"/>
      <c r="D13" s="13"/>
      <c r="E13" s="13"/>
      <c r="F13" s="22" t="s">
        <v>17</v>
      </c>
      <c r="G13" s="23"/>
      <c r="H13" s="17">
        <f>+H12+H11</f>
        <v>0</v>
      </c>
    </row>
    <row r="14" spans="1:8" x14ac:dyDescent="0.25">
      <c r="A14" s="13"/>
      <c r="B14" s="13"/>
      <c r="C14" s="13"/>
      <c r="D14" s="13"/>
      <c r="E14" s="13"/>
      <c r="F14" s="13"/>
      <c r="G14" s="13"/>
      <c r="H14" s="13"/>
    </row>
    <row r="15" spans="1:8" x14ac:dyDescent="0.25">
      <c r="A15" s="4" t="s">
        <v>18</v>
      </c>
      <c r="B15" s="26" t="s">
        <v>19</v>
      </c>
      <c r="C15" s="27"/>
      <c r="D15" s="27"/>
      <c r="E15" s="27"/>
      <c r="F15" s="27"/>
      <c r="G15" s="5"/>
      <c r="H15" s="6"/>
    </row>
    <row r="16" spans="1:8" x14ac:dyDescent="0.25">
      <c r="A16" s="7"/>
      <c r="B16" s="7" t="s">
        <v>2</v>
      </c>
      <c r="C16" s="7" t="s">
        <v>3</v>
      </c>
      <c r="D16" s="7" t="s">
        <v>4</v>
      </c>
      <c r="E16" s="7" t="s">
        <v>5</v>
      </c>
      <c r="F16" s="7" t="s">
        <v>6</v>
      </c>
      <c r="G16" s="7" t="s">
        <v>7</v>
      </c>
      <c r="H16" s="7" t="s">
        <v>8</v>
      </c>
    </row>
    <row r="17" spans="1:8" x14ac:dyDescent="0.25">
      <c r="A17" s="8">
        <v>1</v>
      </c>
      <c r="B17" s="9" t="s">
        <v>20</v>
      </c>
      <c r="C17" s="8" t="s">
        <v>3</v>
      </c>
      <c r="D17" s="8"/>
      <c r="E17" s="8"/>
      <c r="F17" s="8">
        <v>3</v>
      </c>
      <c r="G17" s="10"/>
      <c r="H17" s="10">
        <f>+G17*F17</f>
        <v>0</v>
      </c>
    </row>
    <row r="18" spans="1:8" x14ac:dyDescent="0.25">
      <c r="A18" s="8">
        <f>+A17+1</f>
        <v>2</v>
      </c>
      <c r="B18" s="9" t="s">
        <v>22</v>
      </c>
      <c r="C18" s="8" t="s">
        <v>3</v>
      </c>
      <c r="D18" s="8"/>
      <c r="E18" s="8"/>
      <c r="F18" s="8">
        <v>3</v>
      </c>
      <c r="G18" s="10"/>
      <c r="H18" s="10">
        <f t="shared" ref="H18:H31" si="1">+G18*F18</f>
        <v>0</v>
      </c>
    </row>
    <row r="19" spans="1:8" x14ac:dyDescent="0.25">
      <c r="A19" s="8">
        <f t="shared" ref="A19:A31" si="2">+A18+1</f>
        <v>3</v>
      </c>
      <c r="B19" s="9" t="s">
        <v>23</v>
      </c>
      <c r="C19" s="8" t="s">
        <v>3</v>
      </c>
      <c r="D19" s="8"/>
      <c r="E19" s="8"/>
      <c r="F19" s="8">
        <v>6</v>
      </c>
      <c r="G19" s="10"/>
      <c r="H19" s="10">
        <f t="shared" si="1"/>
        <v>0</v>
      </c>
    </row>
    <row r="20" spans="1:8" x14ac:dyDescent="0.25">
      <c r="A20" s="8">
        <f t="shared" si="2"/>
        <v>4</v>
      </c>
      <c r="B20" s="9" t="s">
        <v>24</v>
      </c>
      <c r="C20" s="8" t="s">
        <v>3</v>
      </c>
      <c r="D20" s="8"/>
      <c r="E20" s="8"/>
      <c r="F20" s="8">
        <v>3</v>
      </c>
      <c r="G20" s="10"/>
      <c r="H20" s="10">
        <f t="shared" si="1"/>
        <v>0</v>
      </c>
    </row>
    <row r="21" spans="1:8" x14ac:dyDescent="0.25">
      <c r="A21" s="8">
        <f t="shared" si="2"/>
        <v>5</v>
      </c>
      <c r="B21" s="9" t="s">
        <v>25</v>
      </c>
      <c r="C21" s="8" t="s">
        <v>3</v>
      </c>
      <c r="D21" s="8"/>
      <c r="E21" s="8"/>
      <c r="F21" s="8">
        <v>3</v>
      </c>
      <c r="G21" s="10"/>
      <c r="H21" s="10">
        <f t="shared" si="1"/>
        <v>0</v>
      </c>
    </row>
    <row r="22" spans="1:8" x14ac:dyDescent="0.25">
      <c r="A22" s="8">
        <f t="shared" si="2"/>
        <v>6</v>
      </c>
      <c r="B22" s="9" t="s">
        <v>26</v>
      </c>
      <c r="C22" s="8" t="s">
        <v>3</v>
      </c>
      <c r="D22" s="8"/>
      <c r="E22" s="8"/>
      <c r="F22" s="8">
        <v>3</v>
      </c>
      <c r="G22" s="10"/>
      <c r="H22" s="10">
        <f t="shared" si="1"/>
        <v>0</v>
      </c>
    </row>
    <row r="23" spans="1:8" x14ac:dyDescent="0.25">
      <c r="A23" s="8">
        <f t="shared" si="2"/>
        <v>7</v>
      </c>
      <c r="B23" s="9" t="s">
        <v>27</v>
      </c>
      <c r="C23" s="8" t="s">
        <v>3</v>
      </c>
      <c r="D23" s="8"/>
      <c r="E23" s="8"/>
      <c r="F23" s="8">
        <v>3</v>
      </c>
      <c r="G23" s="10"/>
      <c r="H23" s="10">
        <f t="shared" si="1"/>
        <v>0</v>
      </c>
    </row>
    <row r="24" spans="1:8" ht="15.75" customHeight="1" x14ac:dyDescent="0.25">
      <c r="A24" s="8">
        <f t="shared" si="2"/>
        <v>8</v>
      </c>
      <c r="B24" s="9" t="s">
        <v>28</v>
      </c>
      <c r="C24" s="8" t="s">
        <v>29</v>
      </c>
      <c r="D24" s="8"/>
      <c r="E24" s="8"/>
      <c r="F24" s="8">
        <v>70</v>
      </c>
      <c r="G24" s="10"/>
      <c r="H24" s="10">
        <f t="shared" si="1"/>
        <v>0</v>
      </c>
    </row>
    <row r="25" spans="1:8" x14ac:dyDescent="0.25">
      <c r="A25" s="8">
        <f t="shared" si="2"/>
        <v>9</v>
      </c>
      <c r="B25" s="9" t="s">
        <v>30</v>
      </c>
      <c r="C25" s="8" t="s">
        <v>29</v>
      </c>
      <c r="D25" s="8"/>
      <c r="E25" s="8"/>
      <c r="F25" s="8">
        <v>120</v>
      </c>
      <c r="G25" s="10"/>
      <c r="H25" s="10">
        <f t="shared" si="1"/>
        <v>0</v>
      </c>
    </row>
    <row r="26" spans="1:8" ht="22.5" x14ac:dyDescent="0.25">
      <c r="A26" s="8">
        <f t="shared" si="2"/>
        <v>10</v>
      </c>
      <c r="B26" s="9" t="s">
        <v>31</v>
      </c>
      <c r="C26" s="8" t="s">
        <v>32</v>
      </c>
      <c r="D26" s="8"/>
      <c r="E26" s="8"/>
      <c r="F26" s="8">
        <v>3</v>
      </c>
      <c r="G26" s="10"/>
      <c r="H26" s="10">
        <f t="shared" si="1"/>
        <v>0</v>
      </c>
    </row>
    <row r="27" spans="1:8" x14ac:dyDescent="0.25">
      <c r="A27" s="8">
        <f t="shared" si="2"/>
        <v>11</v>
      </c>
      <c r="B27" s="9" t="s">
        <v>33</v>
      </c>
      <c r="C27" s="8" t="s">
        <v>29</v>
      </c>
      <c r="D27" s="8"/>
      <c r="E27" s="8"/>
      <c r="F27" s="8">
        <v>70</v>
      </c>
      <c r="G27" s="10"/>
      <c r="H27" s="10">
        <f t="shared" si="1"/>
        <v>0</v>
      </c>
    </row>
    <row r="28" spans="1:8" x14ac:dyDescent="0.25">
      <c r="A28" s="8">
        <f t="shared" si="2"/>
        <v>12</v>
      </c>
      <c r="B28" s="9" t="s">
        <v>34</v>
      </c>
      <c r="C28" s="8" t="s">
        <v>29</v>
      </c>
      <c r="D28" s="8"/>
      <c r="E28" s="8"/>
      <c r="F28" s="8">
        <v>120</v>
      </c>
      <c r="G28" s="10"/>
      <c r="H28" s="10">
        <f t="shared" si="1"/>
        <v>0</v>
      </c>
    </row>
    <row r="29" spans="1:8" x14ac:dyDescent="0.25">
      <c r="A29" s="8">
        <f t="shared" si="2"/>
        <v>13</v>
      </c>
      <c r="B29" s="9" t="s">
        <v>35</v>
      </c>
      <c r="C29" s="8" t="s">
        <v>29</v>
      </c>
      <c r="D29" s="8"/>
      <c r="E29" s="8"/>
      <c r="F29" s="8">
        <v>36</v>
      </c>
      <c r="G29" s="10"/>
      <c r="H29" s="10">
        <f t="shared" si="1"/>
        <v>0</v>
      </c>
    </row>
    <row r="30" spans="1:8" ht="15" customHeight="1" x14ac:dyDescent="0.25">
      <c r="A30" s="8">
        <f t="shared" si="2"/>
        <v>14</v>
      </c>
      <c r="B30" s="9" t="s">
        <v>36</v>
      </c>
      <c r="C30" s="8" t="s">
        <v>3</v>
      </c>
      <c r="D30" s="8"/>
      <c r="E30" s="8"/>
      <c r="F30" s="8">
        <v>8</v>
      </c>
      <c r="G30" s="10"/>
      <c r="H30" s="10">
        <f t="shared" si="1"/>
        <v>0</v>
      </c>
    </row>
    <row r="31" spans="1:8" x14ac:dyDescent="0.25">
      <c r="A31" s="8">
        <f t="shared" si="2"/>
        <v>15</v>
      </c>
      <c r="B31" s="9" t="s">
        <v>37</v>
      </c>
      <c r="C31" s="8" t="s">
        <v>32</v>
      </c>
      <c r="D31" s="8"/>
      <c r="E31" s="8"/>
      <c r="F31" s="8">
        <v>1</v>
      </c>
      <c r="G31" s="10"/>
      <c r="H31" s="10">
        <f t="shared" si="1"/>
        <v>0</v>
      </c>
    </row>
    <row r="32" spans="1:8" x14ac:dyDescent="0.25">
      <c r="A32" s="13"/>
      <c r="B32" s="13"/>
      <c r="C32" s="13"/>
      <c r="D32" s="13"/>
      <c r="E32" s="13"/>
      <c r="F32" s="22" t="s">
        <v>15</v>
      </c>
      <c r="G32" s="23"/>
      <c r="H32" s="17">
        <f>SUM(H17:H31)</f>
        <v>0</v>
      </c>
    </row>
    <row r="33" spans="1:8" x14ac:dyDescent="0.25">
      <c r="A33" s="13"/>
      <c r="B33" s="13"/>
      <c r="C33" s="13"/>
      <c r="D33" s="13"/>
      <c r="E33" s="13"/>
      <c r="F33" s="15" t="s">
        <v>16</v>
      </c>
      <c r="G33" s="16">
        <v>0.16</v>
      </c>
      <c r="H33" s="17">
        <f>+G33*H32</f>
        <v>0</v>
      </c>
    </row>
    <row r="34" spans="1:8" x14ac:dyDescent="0.25">
      <c r="A34" s="13"/>
      <c r="B34" s="13"/>
      <c r="C34" s="13"/>
      <c r="D34" s="13"/>
      <c r="E34" s="13"/>
      <c r="F34" s="22" t="s">
        <v>17</v>
      </c>
      <c r="G34" s="23"/>
      <c r="H34" s="17">
        <f>SUM(H32:H33)</f>
        <v>0</v>
      </c>
    </row>
    <row r="35" spans="1:8" x14ac:dyDescent="0.25">
      <c r="A35" s="13"/>
      <c r="B35" s="13"/>
      <c r="C35" s="13"/>
      <c r="D35" s="13"/>
      <c r="E35" s="13"/>
      <c r="F35" s="18"/>
      <c r="G35" s="18"/>
      <c r="H35" s="19"/>
    </row>
    <row r="36" spans="1:8" x14ac:dyDescent="0.25">
      <c r="A36" s="4" t="s">
        <v>38</v>
      </c>
      <c r="B36" s="26" t="s">
        <v>39</v>
      </c>
      <c r="C36" s="27"/>
      <c r="D36" s="27"/>
      <c r="E36" s="27"/>
      <c r="F36" s="27"/>
      <c r="G36" s="5"/>
      <c r="H36" s="6"/>
    </row>
    <row r="37" spans="1:8" x14ac:dyDescent="0.25">
      <c r="A37" s="8">
        <v>1</v>
      </c>
      <c r="B37" s="9" t="s">
        <v>40</v>
      </c>
      <c r="C37" s="11" t="s">
        <v>3</v>
      </c>
      <c r="D37" s="11"/>
      <c r="E37" s="11"/>
      <c r="F37" s="11">
        <v>2</v>
      </c>
      <c r="G37" s="12"/>
      <c r="H37" s="12">
        <f t="shared" ref="H37:H38" si="3">+G37*F37</f>
        <v>0</v>
      </c>
    </row>
    <row r="38" spans="1:8" x14ac:dyDescent="0.25">
      <c r="A38" s="8">
        <v>2</v>
      </c>
      <c r="B38" s="9" t="s">
        <v>14</v>
      </c>
      <c r="C38" s="11" t="s">
        <v>3</v>
      </c>
      <c r="D38" s="11"/>
      <c r="E38" s="11"/>
      <c r="F38" s="11">
        <v>1</v>
      </c>
      <c r="G38" s="12"/>
      <c r="H38" s="12">
        <f t="shared" si="3"/>
        <v>0</v>
      </c>
    </row>
    <row r="39" spans="1:8" x14ac:dyDescent="0.25">
      <c r="A39" s="13"/>
      <c r="B39" s="13"/>
      <c r="C39" s="13"/>
      <c r="D39" s="13"/>
      <c r="E39" s="13"/>
      <c r="F39" s="22" t="s">
        <v>15</v>
      </c>
      <c r="G39" s="23"/>
      <c r="H39" s="17">
        <f>SUM(H37:H38)</f>
        <v>0</v>
      </c>
    </row>
    <row r="40" spans="1:8" x14ac:dyDescent="0.25">
      <c r="A40" s="13"/>
      <c r="B40" s="13"/>
      <c r="C40" s="13"/>
      <c r="D40" s="13"/>
      <c r="E40" s="13"/>
      <c r="F40" s="15" t="s">
        <v>16</v>
      </c>
      <c r="G40" s="16">
        <v>0.16</v>
      </c>
      <c r="H40" s="17">
        <f>+G40*H39</f>
        <v>0</v>
      </c>
    </row>
    <row r="41" spans="1:8" x14ac:dyDescent="0.25">
      <c r="A41" s="13"/>
      <c r="B41" s="13"/>
      <c r="C41" s="13"/>
      <c r="D41" s="13"/>
      <c r="E41" s="13"/>
      <c r="F41" s="22" t="s">
        <v>17</v>
      </c>
      <c r="G41" s="23"/>
      <c r="H41" s="17">
        <f>SUM(H39:H40)</f>
        <v>0</v>
      </c>
    </row>
    <row r="42" spans="1:8" x14ac:dyDescent="0.25">
      <c r="A42" s="13"/>
      <c r="B42" s="13"/>
      <c r="C42" s="13"/>
      <c r="D42" s="13"/>
      <c r="E42" s="13"/>
      <c r="F42" s="18"/>
      <c r="G42" s="18"/>
      <c r="H42" s="19"/>
    </row>
    <row r="43" spans="1:8" x14ac:dyDescent="0.25">
      <c r="A43" s="4" t="s">
        <v>41</v>
      </c>
      <c r="B43" s="26" t="s">
        <v>42</v>
      </c>
      <c r="C43" s="27"/>
      <c r="D43" s="27"/>
      <c r="E43" s="27"/>
      <c r="F43" s="27"/>
      <c r="G43" s="5"/>
      <c r="H43" s="6"/>
    </row>
    <row r="44" spans="1:8" ht="22.5" x14ac:dyDescent="0.25">
      <c r="A44" s="8">
        <v>1</v>
      </c>
      <c r="B44" s="9" t="s">
        <v>43</v>
      </c>
      <c r="C44" s="8" t="s">
        <v>44</v>
      </c>
      <c r="D44" s="8" t="s">
        <v>21</v>
      </c>
      <c r="E44" s="8" t="s">
        <v>45</v>
      </c>
      <c r="F44" s="8">
        <v>2</v>
      </c>
      <c r="G44" s="10"/>
      <c r="H44" s="10">
        <f>+G44*F44</f>
        <v>0</v>
      </c>
    </row>
    <row r="45" spans="1:8" ht="22.5" x14ac:dyDescent="0.25">
      <c r="A45" s="8">
        <v>2</v>
      </c>
      <c r="B45" s="9" t="s">
        <v>46</v>
      </c>
      <c r="C45" s="8" t="s">
        <v>47</v>
      </c>
      <c r="D45" s="8" t="s">
        <v>21</v>
      </c>
      <c r="E45" s="8" t="s">
        <v>45</v>
      </c>
      <c r="F45" s="8">
        <v>6</v>
      </c>
      <c r="G45" s="10"/>
      <c r="H45" s="10">
        <f>+G45*F45</f>
        <v>0</v>
      </c>
    </row>
    <row r="46" spans="1:8" x14ac:dyDescent="0.25">
      <c r="A46" s="13"/>
      <c r="B46" s="13"/>
      <c r="C46" s="13"/>
      <c r="D46" s="13"/>
      <c r="E46" s="13"/>
      <c r="F46" s="22" t="s">
        <v>15</v>
      </c>
      <c r="G46" s="23"/>
      <c r="H46" s="17">
        <f>SUM(H44:H45)</f>
        <v>0</v>
      </c>
    </row>
    <row r="47" spans="1:8" x14ac:dyDescent="0.25">
      <c r="A47" s="13"/>
      <c r="B47" s="13"/>
      <c r="C47" s="13"/>
      <c r="D47" s="13"/>
      <c r="E47" s="13"/>
      <c r="F47" s="15" t="s">
        <v>16</v>
      </c>
      <c r="G47" s="16">
        <v>0.16</v>
      </c>
      <c r="H47" s="17">
        <f>+G47*H46</f>
        <v>0</v>
      </c>
    </row>
    <row r="48" spans="1:8" x14ac:dyDescent="0.25">
      <c r="A48" s="13"/>
      <c r="B48" s="13"/>
      <c r="C48" s="13"/>
      <c r="D48" s="13"/>
      <c r="E48" s="13"/>
      <c r="F48" s="22" t="s">
        <v>17</v>
      </c>
      <c r="G48" s="23"/>
      <c r="H48" s="17">
        <f>SUM(H46:H47)</f>
        <v>0</v>
      </c>
    </row>
    <row r="49" spans="1:8" ht="15" customHeight="1" x14ac:dyDescent="0.25">
      <c r="A49" s="13"/>
      <c r="B49" s="13"/>
      <c r="C49" s="13"/>
      <c r="D49" s="13"/>
      <c r="E49" s="13"/>
      <c r="F49" s="13"/>
      <c r="G49" s="13"/>
      <c r="H49" s="13"/>
    </row>
    <row r="50" spans="1:8" x14ac:dyDescent="0.25">
      <c r="A50" s="13"/>
      <c r="B50" s="13"/>
      <c r="C50" s="13"/>
      <c r="D50" s="13"/>
      <c r="E50" s="13"/>
      <c r="F50" s="18"/>
      <c r="G50" s="18"/>
      <c r="H50" s="19"/>
    </row>
    <row r="51" spans="1:8" x14ac:dyDescent="0.25">
      <c r="A51" s="30" t="s">
        <v>48</v>
      </c>
      <c r="B51" s="31"/>
      <c r="C51" s="31"/>
      <c r="D51" s="31"/>
      <c r="E51" s="31"/>
      <c r="F51" s="31"/>
      <c r="G51" s="32"/>
      <c r="H51" s="20">
        <f>+H48+H41+H34+H13</f>
        <v>0</v>
      </c>
    </row>
    <row r="52" spans="1:8" ht="15" customHeight="1" x14ac:dyDescent="0.25">
      <c r="A52" s="21"/>
      <c r="B52" s="21"/>
      <c r="C52" s="21"/>
      <c r="D52" s="21"/>
      <c r="E52" s="21"/>
      <c r="F52" s="21"/>
      <c r="G52" s="21"/>
      <c r="H52" s="19"/>
    </row>
  </sheetData>
  <mergeCells count="14">
    <mergeCell ref="F48:G48"/>
    <mergeCell ref="A51:G51"/>
    <mergeCell ref="F34:G34"/>
    <mergeCell ref="B36:F36"/>
    <mergeCell ref="F39:G39"/>
    <mergeCell ref="F41:G41"/>
    <mergeCell ref="B43:F43"/>
    <mergeCell ref="F46:G46"/>
    <mergeCell ref="F32:G32"/>
    <mergeCell ref="A1:F1"/>
    <mergeCell ref="B3:F3"/>
    <mergeCell ref="F11:G11"/>
    <mergeCell ref="F13:G13"/>
    <mergeCell ref="B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FOLMULARIO 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Juan Guillermo Gómez Almanza</cp:lastModifiedBy>
  <dcterms:created xsi:type="dcterms:W3CDTF">2015-07-06T20:20:16Z</dcterms:created>
  <dcterms:modified xsi:type="dcterms:W3CDTF">2015-07-06T22:28:20Z</dcterms:modified>
</cp:coreProperties>
</file>