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115" windowHeight="7995"/>
  </bookViews>
  <sheets>
    <sheet name="ANEXO 2 TRASLADO TORRE SIES" sheetId="1" r:id="rId1"/>
  </sheets>
  <calcPr calcId="145621" concurrentCalc="0"/>
</workbook>
</file>

<file path=xl/calcChain.xml><?xml version="1.0" encoding="utf-8"?>
<calcChain xmlns="http://schemas.openxmlformats.org/spreadsheetml/2006/main">
  <c r="H20" i="1" l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" i="1"/>
  <c r="H5" i="1"/>
  <c r="H7" i="1"/>
  <c r="H8" i="1"/>
  <c r="H9" i="1"/>
  <c r="H11" i="1"/>
  <c r="H13" i="1"/>
  <c r="H14" i="1"/>
  <c r="H15" i="1"/>
  <c r="H16" i="1"/>
  <c r="H41" i="1"/>
</calcChain>
</file>

<file path=xl/sharedStrings.xml><?xml version="1.0" encoding="utf-8"?>
<sst xmlns="http://schemas.openxmlformats.org/spreadsheetml/2006/main" count="129" uniqueCount="63">
  <si>
    <t>DESCRIPCIÓN</t>
  </si>
  <si>
    <t>MARCA</t>
  </si>
  <si>
    <t>SUBTOTAL</t>
  </si>
  <si>
    <t>IVA</t>
  </si>
  <si>
    <t>TOTAL</t>
  </si>
  <si>
    <t>UND</t>
  </si>
  <si>
    <t>ÍTEM</t>
  </si>
  <si>
    <t>REFERENCIA</t>
  </si>
  <si>
    <t>UNIDAD</t>
  </si>
  <si>
    <t>CANT.</t>
  </si>
  <si>
    <t>VALOR UNITARIO</t>
  </si>
  <si>
    <t>VALOR PARCIAL</t>
  </si>
  <si>
    <t>FACTIBILIDAD DE TRASLADO DE ENLACES (ESTUDIO)</t>
  </si>
  <si>
    <t>1.1</t>
  </si>
  <si>
    <t>ENLACES PUNTO A PUNTO</t>
  </si>
  <si>
    <t>NA</t>
  </si>
  <si>
    <t>1.2</t>
  </si>
  <si>
    <t>ENLACES PUNTO A MULTIPUNTO</t>
  </si>
  <si>
    <t>TRASLADO DE EQUIPOS (TORRE SIES-M A TORRE CAM)</t>
  </si>
  <si>
    <t>2.1</t>
  </si>
  <si>
    <t>TRASLADO DE UNIDADES DE ACCESO</t>
  </si>
  <si>
    <t>2.2</t>
  </si>
  <si>
    <t>TRASLADO DE ENLACES PUNTO A PUNTO</t>
  </si>
  <si>
    <t>2.3</t>
  </si>
  <si>
    <t>REALINEACION DE ENLACES PUNTO A MULTIPUNTO</t>
  </si>
  <si>
    <t>CUARTO DE COMUNICACIONES (PISO 11 CAM)</t>
  </si>
  <si>
    <t>3.1</t>
  </si>
  <si>
    <t>SUMINISTRO E INSTALACIÓN UPS DE 3 KVA TIPO RACK</t>
  </si>
  <si>
    <t>NETWORKING (EN PISO 11 Y PISO 6 CAM)</t>
  </si>
  <si>
    <t>4.1</t>
  </si>
  <si>
    <t>SUMINISTRO E INSTALACION DE SWITCH DE 24 PUERTOS ETHERNET (INCLUYE SOPORTE DE 4 AÑOS, 2 GBIC FO 10 Gbps Y FUENTE REDUNDANTE)</t>
  </si>
  <si>
    <t>CISCO</t>
  </si>
  <si>
    <t>INFRAESTRUCTURA (SUMINISTRO E INSTALACIÓN EN CAM)</t>
  </si>
  <si>
    <t>5.1</t>
  </si>
  <si>
    <t>5.2</t>
  </si>
  <si>
    <t>SUMINISTRO E INSTALACION DE BANDEJA LIVIANA GALVANIZADA DE 30 X 8</t>
  </si>
  <si>
    <t>MTS</t>
  </si>
  <si>
    <t>5.3</t>
  </si>
  <si>
    <t>SUMINISTRO E INSTALACION DE TUBERIA IMC DE 3/4"</t>
  </si>
  <si>
    <t>5.4</t>
  </si>
  <si>
    <t>SUMINISTRO E INSTALACION DE CABLE ENCAUCHETADO 3X10</t>
  </si>
  <si>
    <t>5.5</t>
  </si>
  <si>
    <t>5.6</t>
  </si>
  <si>
    <t>5.7</t>
  </si>
  <si>
    <t>SUMINISTRO E INSTALACIÓN DE SOPORTE UNIVERSAL PARA RADIO</t>
  </si>
  <si>
    <t>5.8</t>
  </si>
  <si>
    <t>SUMINISTRO E INSTALACIÓN DE SOPORTE BANDERA PARA ANTENAS</t>
  </si>
  <si>
    <t>5.9</t>
  </si>
  <si>
    <r>
      <t>DESMONTE DE TORRE AUTOSOPORTADA DE 15 MTS DEL SIESM,</t>
    </r>
    <r>
      <rPr>
        <u/>
        <sz val="10"/>
        <rFont val="Arial"/>
        <family val="2"/>
      </rPr>
      <t xml:space="preserve"> INCLUYE TODOS LOS ELEMENTOS QUE LA COMPONEN Y TRASLADO HACIA EL LUGAR QUE EL MUNICIPIO DE MEDELLIN DISPONGA</t>
    </r>
  </si>
  <si>
    <t>CONECTIVIDAD DE FIBRA OPTICA (SUMINISTRO E INSTALACIÓN DESDE TORRE CAM A PISO 11)</t>
  </si>
  <si>
    <t>BANDEJA DE FIBRA OPTICA (PANEL FRONTAL CON ACOPLES LC, TAPA CIEGAS)</t>
  </si>
  <si>
    <t>SPIDER FAN OUT DE 12 HILOS DE FIBRA ÓPTICA TIPO INTERIOR O EXTERIOR</t>
  </si>
  <si>
    <t>CONECTORES DE FIBRA ÓPTICA LC PARA FIBRA MULTIMODO ( INCLUYE CERTIFICACION)</t>
  </si>
  <si>
    <t xml:space="preserve">PATCH CORD DE 2 MT. CON CONECTOR LC/UPC- LC/UPC. </t>
  </si>
  <si>
    <t>FIBRA OPTICA OM3</t>
  </si>
  <si>
    <t>ADMINISTRACION</t>
  </si>
  <si>
    <t>UTILIDAD</t>
  </si>
  <si>
    <t>IVA SOBRE U</t>
  </si>
  <si>
    <t>WS-C3560X-24T-S
C3KX-PWR-350WAC
SFP-10G-SR</t>
  </si>
  <si>
    <r>
      <t>SUMINISTRO E INSTALACION DE TORRE AUTOSOPORTADA TRIANGULAR DE 15.0 M DE ALTURA,</t>
    </r>
    <r>
      <rPr>
        <u/>
        <sz val="10"/>
        <rFont val="Arial"/>
        <family val="2"/>
      </rPr>
      <t xml:space="preserve"> INLCUYE LO RELACIONADO EN LAS ESPECIFICACIONES DEL DOCUMENTO ESPECIFICACIONES TECNICAS</t>
    </r>
  </si>
  <si>
    <t>SUMINISTRO E INSTALACIÓN DE CABLE UTP CAT 6A</t>
  </si>
  <si>
    <t>SUMINISTRO E INSTALACIÓN DE CABLE U/FTP CAT 6 EN TORRE</t>
  </si>
  <si>
    <t>GL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</si>
</sst>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(&quot;$&quot;\ * #,##0.00_);_(&quot;$&quot;\ * \(#,##0.00\);_(&quot;$&quot;\ * &quot;-&quot;??_);_(@_)"/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_(&quot;$&quot;* #,##0.00_);_(&quot;$&quot;* \(#,##0.00\);_(&quot;$&quot;* &quot;-&quot;??_);_(@_)"/>
    <numFmt numFmtId="167" formatCode="[$USD]\ #,##0.00;\([$USD]\ #,##0.00\)"/>
    <numFmt numFmtId="168" formatCode="_ &quot;$&quot;\ * #,##0.00_ ;_ &quot;$&quot;\ * \-#,##0.00_ ;_ &quot;$&quot;\ * &quot;-&quot;??_ ;_ @_ "/>
    <numFmt numFmtId="169" formatCode="_ &quot;$&quot;\ * #,##0_ ;_ &quot;$&quot;\ * \-#,##0_ ;_ &quot;$&quot;\ * &quot;-&quot;??_ ;_ @_ "/>
    <numFmt numFmtId="170" formatCode="_-[$$-240A]\ * #,##0_ ;_-[$$-240A]\ * \-#,##0\ ;_-[$$-240A]\ * &quot;-&quot;??_ ;_-@_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14"/>
      <name val="Calibri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0"/>
      <color indexed="8"/>
      <name val="MS Sans Serif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u/>
      <sz val="1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3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64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4" fillId="10" borderId="0" applyNumberFormat="0" applyBorder="0" applyAlignment="0" applyProtection="0"/>
    <xf numFmtId="0" fontId="5" fillId="2" borderId="2" applyNumberFormat="0" applyAlignment="0" applyProtection="0"/>
    <xf numFmtId="0" fontId="6" fillId="11" borderId="3" applyNumberFormat="0" applyAlignment="0" applyProtection="0"/>
    <xf numFmtId="0" fontId="7" fillId="0" borderId="4" applyNumberFormat="0" applyFill="0" applyAlignment="0" applyProtection="0"/>
    <xf numFmtId="0" fontId="3" fillId="8" borderId="0" applyNumberFormat="0" applyBorder="0" applyAlignment="0" applyProtection="0"/>
    <xf numFmtId="0" fontId="3" fillId="12" borderId="0" applyNumberFormat="0" applyBorder="0" applyAlignment="0" applyProtection="0"/>
    <xf numFmtId="0" fontId="3" fillId="4" borderId="0" applyNumberFormat="0" applyBorder="0" applyAlignment="0" applyProtection="0"/>
    <xf numFmtId="0" fontId="3" fillId="13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8" fillId="3" borderId="2" applyNumberFormat="0" applyAlignment="0" applyProtection="0"/>
    <xf numFmtId="0" fontId="9" fillId="14" borderId="0" applyNumberFormat="0" applyBorder="0" applyAlignment="0" applyProtection="0"/>
    <xf numFmtId="165" fontId="10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2" fillId="15" borderId="0" applyNumberFormat="0" applyBorder="0" applyAlignment="0" applyProtection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1" fillId="0" borderId="0"/>
    <xf numFmtId="167" fontId="10" fillId="0" borderId="0"/>
    <xf numFmtId="0" fontId="2" fillId="16" borderId="5" applyNumberFormat="0" applyFont="0" applyAlignment="0" applyProtection="0"/>
    <xf numFmtId="0" fontId="2" fillId="16" borderId="5" applyNumberFormat="0" applyFont="0" applyAlignment="0" applyProtection="0"/>
    <xf numFmtId="0" fontId="13" fillId="2" borderId="6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7" applyNumberFormat="0" applyFill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 applyNumberFormat="0" applyFont="0" applyFill="0" applyBorder="0" applyAlignment="0" applyProtection="0"/>
  </cellStyleXfs>
  <cellXfs count="21">
    <xf numFmtId="0" fontId="0" fillId="0" borderId="0" xfId="0"/>
    <xf numFmtId="3" fontId="18" fillId="0" borderId="1" xfId="63" applyNumberFormat="1" applyFont="1" applyFill="1" applyBorder="1" applyAlignment="1" applyProtection="1">
      <alignment horizontal="center" vertical="center" wrapText="1"/>
    </xf>
    <xf numFmtId="3" fontId="18" fillId="0" borderId="1" xfId="63" applyNumberFormat="1" applyFont="1" applyFill="1" applyBorder="1" applyAlignment="1" applyProtection="1">
      <alignment horizontal="center" vertical="center" wrapText="1"/>
      <protection locked="0"/>
    </xf>
    <xf numFmtId="164" fontId="18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165" fontId="10" fillId="0" borderId="1" xfId="61" applyNumberFormat="1" applyFont="1" applyFill="1" applyBorder="1" applyAlignment="1">
      <alignment horizontal="center" vertical="center" wrapText="1"/>
    </xf>
    <xf numFmtId="168" fontId="10" fillId="0" borderId="1" xfId="1" applyNumberFormat="1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169" fontId="10" fillId="0" borderId="1" xfId="1" applyNumberFormat="1" applyFont="1" applyFill="1" applyBorder="1" applyAlignment="1" applyProtection="1">
      <alignment horizontal="center" vertical="center"/>
    </xf>
    <xf numFmtId="169" fontId="10" fillId="0" borderId="1" xfId="1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justify" vertical="top" wrapText="1"/>
    </xf>
    <xf numFmtId="0" fontId="19" fillId="0" borderId="1" xfId="0" applyFont="1" applyFill="1" applyBorder="1" applyAlignment="1">
      <alignment horizontal="center" vertical="top" wrapText="1"/>
    </xf>
    <xf numFmtId="169" fontId="19" fillId="0" borderId="1" xfId="1" applyNumberFormat="1" applyFont="1" applyFill="1" applyBorder="1" applyAlignment="1" applyProtection="1">
      <alignment horizontal="center" vertical="center"/>
    </xf>
    <xf numFmtId="9" fontId="19" fillId="0" borderId="1" xfId="0" applyNumberFormat="1" applyFont="1" applyFill="1" applyBorder="1" applyAlignment="1">
      <alignment horizontal="center" vertical="top" wrapText="1"/>
    </xf>
    <xf numFmtId="9" fontId="10" fillId="0" borderId="1" xfId="62" applyFont="1" applyFill="1" applyBorder="1" applyAlignment="1" applyProtection="1">
      <alignment horizontal="center" vertical="center"/>
    </xf>
    <xf numFmtId="0" fontId="0" fillId="0" borderId="0" xfId="0" applyFill="1"/>
    <xf numFmtId="170" fontId="10" fillId="0" borderId="1" xfId="62" applyNumberFormat="1" applyFont="1" applyFill="1" applyBorder="1" applyAlignment="1" applyProtection="1">
      <alignment horizontal="center" vertical="center"/>
    </xf>
    <xf numFmtId="170" fontId="10" fillId="0" borderId="1" xfId="62" applyNumberFormat="1" applyFont="1" applyFill="1" applyBorder="1" applyAlignment="1">
      <alignment horizontal="center" vertical="center" wrapText="1"/>
    </xf>
    <xf numFmtId="9" fontId="19" fillId="0" borderId="1" xfId="62" applyFont="1" applyFill="1" applyBorder="1" applyAlignment="1" applyProtection="1">
      <alignment horizontal="center" vertical="center"/>
    </xf>
  </cellXfs>
  <cellStyles count="64">
    <cellStyle name="20% - Énfasis1 2" xfId="2"/>
    <cellStyle name="20% - Énfasis1 2 2" xfId="3"/>
    <cellStyle name="20% - Énfasis2 2" xfId="4"/>
    <cellStyle name="20% - Énfasis2 2 2" xfId="5"/>
    <cellStyle name="20% - Énfasis3 2" xfId="6"/>
    <cellStyle name="20% - Énfasis3 2 2" xfId="7"/>
    <cellStyle name="20% - Énfasis4 2" xfId="8"/>
    <cellStyle name="20% - Énfasis4 2 2" xfId="9"/>
    <cellStyle name="20% - Énfasis5 2" xfId="10"/>
    <cellStyle name="20% - Énfasis5 2 2" xfId="11"/>
    <cellStyle name="20% - Énfasis6 2" xfId="12"/>
    <cellStyle name="20% - Énfasis6 2 2" xfId="13"/>
    <cellStyle name="40% - Énfasis1 2" xfId="14"/>
    <cellStyle name="40% - Énfasis1 2 2" xfId="15"/>
    <cellStyle name="40% - Énfasis2 2" xfId="16"/>
    <cellStyle name="40% - Énfasis2 2 2" xfId="17"/>
    <cellStyle name="40% - Énfasis3 2" xfId="18"/>
    <cellStyle name="40% - Énfasis3 2 2" xfId="19"/>
    <cellStyle name="40% - Énfasis4 2" xfId="20"/>
    <cellStyle name="40% - Énfasis4 2 2" xfId="21"/>
    <cellStyle name="40% - Énfasis5 2" xfId="22"/>
    <cellStyle name="40% - Énfasis5 2 2" xfId="23"/>
    <cellStyle name="40% - Énfasis6 2" xfId="24"/>
    <cellStyle name="40% - Énfasis6 2 2" xfId="25"/>
    <cellStyle name="60% - Énfasis1 2" xfId="26"/>
    <cellStyle name="60% - Énfasis2 2" xfId="27"/>
    <cellStyle name="60% - Énfasis3 2" xfId="28"/>
    <cellStyle name="60% - Énfasis4 2" xfId="29"/>
    <cellStyle name="60% - Énfasis5 2" xfId="30"/>
    <cellStyle name="60% - Énfasis6 2" xfId="31"/>
    <cellStyle name="Buena 2" xfId="32"/>
    <cellStyle name="Cálculo 2" xfId="33"/>
    <cellStyle name="Celda de comprobación 2" xfId="34"/>
    <cellStyle name="Celda vinculada 2" xfId="35"/>
    <cellStyle name="Énfasis1 2" xfId="36"/>
    <cellStyle name="Énfasis2 2" xfId="37"/>
    <cellStyle name="Énfasis3 2" xfId="38"/>
    <cellStyle name="Énfasis4 2" xfId="39"/>
    <cellStyle name="Énfasis5 2" xfId="40"/>
    <cellStyle name="Énfasis6 2" xfId="41"/>
    <cellStyle name="Entrada 2" xfId="42"/>
    <cellStyle name="Incorrecto 2" xfId="43"/>
    <cellStyle name="Millares" xfId="61" builtinId="3"/>
    <cellStyle name="Millares 9" xfId="44"/>
    <cellStyle name="Moneda" xfId="1" builtinId="4"/>
    <cellStyle name="Moneda 2" xfId="45"/>
    <cellStyle name="Moneda 3" xfId="46"/>
    <cellStyle name="Neutral 2" xfId="47"/>
    <cellStyle name="Normal" xfId="0" builtinId="0"/>
    <cellStyle name="Normal 2" xfId="48"/>
    <cellStyle name="Normal 2 2" xfId="49"/>
    <cellStyle name="Normal 2 2 10 2" xfId="50"/>
    <cellStyle name="Normal 2 2 3" xfId="51"/>
    <cellStyle name="Normal 2_Costos y utilidad" xfId="52"/>
    <cellStyle name="Normal 3" xfId="53"/>
    <cellStyle name="Normal 4 6" xfId="54"/>
    <cellStyle name="Normal_alcatel basica" xfId="63"/>
    <cellStyle name="Notas 2" xfId="55"/>
    <cellStyle name="Notas 2 2" xfId="56"/>
    <cellStyle name="Porcentaje" xfId="62" builtinId="5"/>
    <cellStyle name="Salida 2" xfId="57"/>
    <cellStyle name="Texto de advertencia 2" xfId="58"/>
    <cellStyle name="Texto explicativo 2" xfId="59"/>
    <cellStyle name="Total 2" xfId="6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H41"/>
  <sheetViews>
    <sheetView tabSelected="1" workbookViewId="0">
      <selection activeCell="B5" sqref="B5"/>
    </sheetView>
  </sheetViews>
  <sheetFormatPr baseColWidth="10" defaultRowHeight="15" x14ac:dyDescent="0.25"/>
  <cols>
    <col min="1" max="1" width="5.42578125" bestFit="1" customWidth="1"/>
    <col min="2" max="2" width="66.42578125" customWidth="1"/>
    <col min="3" max="3" width="10.5703125" bestFit="1" customWidth="1"/>
    <col min="4" max="4" width="23.7109375" bestFit="1" customWidth="1"/>
    <col min="5" max="5" width="5.140625" bestFit="1" customWidth="1"/>
    <col min="6" max="6" width="8.28515625" customWidth="1"/>
    <col min="7" max="7" width="14.28515625" customWidth="1"/>
    <col min="8" max="8" width="15.5703125" bestFit="1" customWidth="1"/>
  </cols>
  <sheetData>
    <row r="1" spans="1:8" ht="21" customHeight="1" x14ac:dyDescent="0.25"/>
    <row r="2" spans="1:8" ht="25.5" x14ac:dyDescent="0.25">
      <c r="A2" s="1" t="s">
        <v>6</v>
      </c>
      <c r="B2" s="1" t="s">
        <v>0</v>
      </c>
      <c r="C2" s="1" t="s">
        <v>1</v>
      </c>
      <c r="D2" s="1" t="s">
        <v>7</v>
      </c>
      <c r="E2" s="2" t="s">
        <v>8</v>
      </c>
      <c r="F2" s="2" t="s">
        <v>9</v>
      </c>
      <c r="G2" s="3" t="s">
        <v>10</v>
      </c>
      <c r="H2" s="3" t="s">
        <v>11</v>
      </c>
    </row>
    <row r="3" spans="1:8" x14ac:dyDescent="0.25">
      <c r="A3" s="4">
        <v>1</v>
      </c>
      <c r="B3" s="5" t="s">
        <v>12</v>
      </c>
      <c r="C3" s="4"/>
      <c r="D3" s="4"/>
      <c r="E3" s="6"/>
      <c r="F3" s="6"/>
      <c r="G3" s="7"/>
      <c r="H3" s="8"/>
    </row>
    <row r="4" spans="1:8" x14ac:dyDescent="0.25">
      <c r="A4" s="6" t="s">
        <v>13</v>
      </c>
      <c r="B4" s="9" t="s">
        <v>14</v>
      </c>
      <c r="C4" s="6" t="s">
        <v>15</v>
      </c>
      <c r="D4" s="6" t="s">
        <v>15</v>
      </c>
      <c r="E4" s="6" t="s">
        <v>5</v>
      </c>
      <c r="F4" s="6">
        <v>10</v>
      </c>
      <c r="G4" s="10"/>
      <c r="H4" s="10">
        <f>+G4*F4</f>
        <v>0</v>
      </c>
    </row>
    <row r="5" spans="1:8" x14ac:dyDescent="0.25">
      <c r="A5" s="6" t="s">
        <v>16</v>
      </c>
      <c r="B5" s="9" t="s">
        <v>17</v>
      </c>
      <c r="C5" s="6" t="s">
        <v>15</v>
      </c>
      <c r="D5" s="6" t="s">
        <v>15</v>
      </c>
      <c r="E5" s="6" t="s">
        <v>5</v>
      </c>
      <c r="F5" s="6">
        <v>38</v>
      </c>
      <c r="G5" s="10"/>
      <c r="H5" s="10">
        <f t="shared" ref="H5" si="0">+G5*F5</f>
        <v>0</v>
      </c>
    </row>
    <row r="6" spans="1:8" x14ac:dyDescent="0.25">
      <c r="A6" s="4">
        <v>2</v>
      </c>
      <c r="B6" s="5" t="s">
        <v>18</v>
      </c>
      <c r="C6" s="6"/>
      <c r="D6" s="6"/>
      <c r="E6" s="6"/>
      <c r="F6" s="6"/>
      <c r="G6" s="10"/>
      <c r="H6" s="10"/>
    </row>
    <row r="7" spans="1:8" x14ac:dyDescent="0.25">
      <c r="A7" s="6" t="s">
        <v>19</v>
      </c>
      <c r="B7" s="9" t="s">
        <v>20</v>
      </c>
      <c r="C7" s="6" t="s">
        <v>15</v>
      </c>
      <c r="D7" s="6" t="s">
        <v>15</v>
      </c>
      <c r="E7" s="6" t="s">
        <v>5</v>
      </c>
      <c r="F7" s="6">
        <v>5</v>
      </c>
      <c r="G7" s="10"/>
      <c r="H7" s="10">
        <f t="shared" ref="H7:H9" si="1">+G7*F7</f>
        <v>0</v>
      </c>
    </row>
    <row r="8" spans="1:8" x14ac:dyDescent="0.25">
      <c r="A8" s="6" t="s">
        <v>21</v>
      </c>
      <c r="B8" s="9" t="s">
        <v>22</v>
      </c>
      <c r="C8" s="6" t="s">
        <v>15</v>
      </c>
      <c r="D8" s="6" t="s">
        <v>15</v>
      </c>
      <c r="E8" s="6" t="s">
        <v>5</v>
      </c>
      <c r="F8" s="6">
        <v>10</v>
      </c>
      <c r="G8" s="10"/>
      <c r="H8" s="10">
        <f t="shared" si="1"/>
        <v>0</v>
      </c>
    </row>
    <row r="9" spans="1:8" x14ac:dyDescent="0.25">
      <c r="A9" s="6" t="s">
        <v>23</v>
      </c>
      <c r="B9" s="9" t="s">
        <v>24</v>
      </c>
      <c r="C9" s="6" t="s">
        <v>15</v>
      </c>
      <c r="D9" s="6" t="s">
        <v>15</v>
      </c>
      <c r="E9" s="6" t="s">
        <v>5</v>
      </c>
      <c r="F9" s="6">
        <v>38</v>
      </c>
      <c r="G9" s="10"/>
      <c r="H9" s="10">
        <f t="shared" si="1"/>
        <v>0</v>
      </c>
    </row>
    <row r="10" spans="1:8" x14ac:dyDescent="0.25">
      <c r="A10" s="4">
        <v>3</v>
      </c>
      <c r="B10" s="5" t="s">
        <v>25</v>
      </c>
      <c r="C10" s="6"/>
      <c r="D10" s="6"/>
      <c r="E10" s="6"/>
      <c r="F10" s="6"/>
      <c r="G10" s="10"/>
      <c r="H10" s="10"/>
    </row>
    <row r="11" spans="1:8" x14ac:dyDescent="0.25">
      <c r="A11" s="6" t="s">
        <v>26</v>
      </c>
      <c r="B11" s="9" t="s">
        <v>27</v>
      </c>
      <c r="C11" s="6"/>
      <c r="D11" s="6"/>
      <c r="E11" s="6" t="s">
        <v>5</v>
      </c>
      <c r="F11" s="6">
        <v>1</v>
      </c>
      <c r="G11" s="10"/>
      <c r="H11" s="10">
        <f t="shared" ref="H11:H13" si="2">+G11*F11</f>
        <v>0</v>
      </c>
    </row>
    <row r="12" spans="1:8" x14ac:dyDescent="0.25">
      <c r="A12" s="4">
        <v>4</v>
      </c>
      <c r="B12" s="5" t="s">
        <v>28</v>
      </c>
      <c r="C12" s="6"/>
      <c r="D12" s="6"/>
      <c r="E12" s="6"/>
      <c r="F12" s="6"/>
      <c r="G12" s="10"/>
      <c r="H12" s="10"/>
    </row>
    <row r="13" spans="1:8" ht="38.25" x14ac:dyDescent="0.25">
      <c r="A13" s="6" t="s">
        <v>29</v>
      </c>
      <c r="B13" s="9" t="s">
        <v>30</v>
      </c>
      <c r="C13" s="6" t="s">
        <v>31</v>
      </c>
      <c r="D13" s="6" t="s">
        <v>58</v>
      </c>
      <c r="E13" s="6" t="s">
        <v>5</v>
      </c>
      <c r="F13" s="6">
        <v>4</v>
      </c>
      <c r="G13" s="11"/>
      <c r="H13" s="10">
        <f t="shared" si="2"/>
        <v>0</v>
      </c>
    </row>
    <row r="14" spans="1:8" x14ac:dyDescent="0.25">
      <c r="A14" s="6"/>
      <c r="B14" s="12" t="s">
        <v>2</v>
      </c>
      <c r="C14" s="13"/>
      <c r="D14" s="13"/>
      <c r="E14" s="6"/>
      <c r="F14" s="6"/>
      <c r="G14" s="7"/>
      <c r="H14" s="14">
        <f>SUM(H4:H13)</f>
        <v>0</v>
      </c>
    </row>
    <row r="15" spans="1:8" x14ac:dyDescent="0.25">
      <c r="A15" s="6"/>
      <c r="B15" s="12" t="s">
        <v>3</v>
      </c>
      <c r="C15" s="15">
        <v>0.16</v>
      </c>
      <c r="D15" s="13"/>
      <c r="E15" s="6"/>
      <c r="F15" s="6"/>
      <c r="G15" s="16"/>
      <c r="H15" s="14">
        <f>+H14*16%</f>
        <v>0</v>
      </c>
    </row>
    <row r="16" spans="1:8" x14ac:dyDescent="0.25">
      <c r="A16" s="6"/>
      <c r="B16" s="12" t="s">
        <v>4</v>
      </c>
      <c r="C16" s="13"/>
      <c r="D16" s="13"/>
      <c r="E16" s="6"/>
      <c r="F16" s="6"/>
      <c r="G16" s="10"/>
      <c r="H16" s="14">
        <f>+H15+H14</f>
        <v>0</v>
      </c>
    </row>
    <row r="17" spans="1:8" x14ac:dyDescent="0.25">
      <c r="A17" s="17"/>
      <c r="B17" s="17"/>
      <c r="C17" s="17"/>
      <c r="D17" s="17"/>
      <c r="E17" s="17"/>
      <c r="F17" s="17"/>
      <c r="G17" s="17"/>
      <c r="H17" s="17"/>
    </row>
    <row r="18" spans="1:8" ht="25.5" x14ac:dyDescent="0.25">
      <c r="A18" s="1" t="s">
        <v>6</v>
      </c>
      <c r="B18" s="1" t="s">
        <v>0</v>
      </c>
      <c r="C18" s="1" t="s">
        <v>1</v>
      </c>
      <c r="D18" s="1" t="s">
        <v>7</v>
      </c>
      <c r="E18" s="2" t="s">
        <v>8</v>
      </c>
      <c r="F18" s="2" t="s">
        <v>9</v>
      </c>
      <c r="G18" s="3" t="s">
        <v>10</v>
      </c>
      <c r="H18" s="3" t="s">
        <v>11</v>
      </c>
    </row>
    <row r="19" spans="1:8" x14ac:dyDescent="0.25">
      <c r="A19" s="4">
        <v>5</v>
      </c>
      <c r="B19" s="5" t="s">
        <v>32</v>
      </c>
      <c r="C19" s="4"/>
      <c r="D19" s="4"/>
      <c r="E19" s="6"/>
      <c r="F19" s="6"/>
      <c r="G19" s="7"/>
      <c r="H19" s="8"/>
    </row>
    <row r="20" spans="1:8" ht="42.75" customHeight="1" x14ac:dyDescent="0.25">
      <c r="A20" s="6" t="s">
        <v>33</v>
      </c>
      <c r="B20" s="9" t="s">
        <v>59</v>
      </c>
      <c r="C20" s="6" t="s">
        <v>15</v>
      </c>
      <c r="D20" s="6" t="s">
        <v>15</v>
      </c>
      <c r="E20" s="6" t="s">
        <v>5</v>
      </c>
      <c r="F20" s="6">
        <v>1</v>
      </c>
      <c r="G20" s="18"/>
      <c r="H20" s="10">
        <f t="shared" ref="H20:H34" si="3">+G20*F20</f>
        <v>0</v>
      </c>
    </row>
    <row r="21" spans="1:8" ht="25.5" x14ac:dyDescent="0.25">
      <c r="A21" s="6" t="s">
        <v>34</v>
      </c>
      <c r="B21" s="9" t="s">
        <v>35</v>
      </c>
      <c r="C21" s="6" t="s">
        <v>15</v>
      </c>
      <c r="D21" s="6" t="s">
        <v>15</v>
      </c>
      <c r="E21" s="6" t="s">
        <v>36</v>
      </c>
      <c r="F21" s="6">
        <v>30</v>
      </c>
      <c r="G21" s="18"/>
      <c r="H21" s="10">
        <f t="shared" si="3"/>
        <v>0</v>
      </c>
    </row>
    <row r="22" spans="1:8" x14ac:dyDescent="0.25">
      <c r="A22" s="6" t="s">
        <v>37</v>
      </c>
      <c r="B22" s="9" t="s">
        <v>38</v>
      </c>
      <c r="C22" s="6" t="s">
        <v>15</v>
      </c>
      <c r="D22" s="6" t="s">
        <v>15</v>
      </c>
      <c r="E22" s="6" t="s">
        <v>36</v>
      </c>
      <c r="F22" s="6">
        <v>30</v>
      </c>
      <c r="G22" s="18"/>
      <c r="H22" s="10">
        <f t="shared" si="3"/>
        <v>0</v>
      </c>
    </row>
    <row r="23" spans="1:8" x14ac:dyDescent="0.25">
      <c r="A23" s="6" t="s">
        <v>39</v>
      </c>
      <c r="B23" s="9" t="s">
        <v>40</v>
      </c>
      <c r="C23" s="6" t="s">
        <v>15</v>
      </c>
      <c r="D23" s="6" t="s">
        <v>15</v>
      </c>
      <c r="E23" s="6" t="s">
        <v>36</v>
      </c>
      <c r="F23" s="6">
        <v>40</v>
      </c>
      <c r="G23" s="18"/>
      <c r="H23" s="10">
        <f t="shared" si="3"/>
        <v>0</v>
      </c>
    </row>
    <row r="24" spans="1:8" x14ac:dyDescent="0.25">
      <c r="A24" s="6" t="s">
        <v>41</v>
      </c>
      <c r="B24" s="9" t="s">
        <v>61</v>
      </c>
      <c r="C24" s="6" t="s">
        <v>15</v>
      </c>
      <c r="D24" s="6" t="s">
        <v>15</v>
      </c>
      <c r="E24" s="6" t="s">
        <v>36</v>
      </c>
      <c r="F24" s="6">
        <v>300</v>
      </c>
      <c r="G24" s="18"/>
      <c r="H24" s="10">
        <f t="shared" si="3"/>
        <v>0</v>
      </c>
    </row>
    <row r="25" spans="1:8" x14ac:dyDescent="0.25">
      <c r="A25" s="6" t="s">
        <v>42</v>
      </c>
      <c r="B25" s="9" t="s">
        <v>60</v>
      </c>
      <c r="C25" s="6" t="s">
        <v>15</v>
      </c>
      <c r="D25" s="6" t="s">
        <v>15</v>
      </c>
      <c r="E25" s="6" t="s">
        <v>36</v>
      </c>
      <c r="F25" s="6">
        <v>200</v>
      </c>
      <c r="G25" s="18"/>
      <c r="H25" s="10">
        <f t="shared" si="3"/>
        <v>0</v>
      </c>
    </row>
    <row r="26" spans="1:8" x14ac:dyDescent="0.25">
      <c r="A26" s="6" t="s">
        <v>43</v>
      </c>
      <c r="B26" s="9" t="s">
        <v>44</v>
      </c>
      <c r="C26" s="6" t="s">
        <v>15</v>
      </c>
      <c r="D26" s="6" t="s">
        <v>15</v>
      </c>
      <c r="E26" s="6" t="s">
        <v>5</v>
      </c>
      <c r="F26" s="6">
        <v>9</v>
      </c>
      <c r="G26" s="18"/>
      <c r="H26" s="10">
        <f t="shared" si="3"/>
        <v>0</v>
      </c>
    </row>
    <row r="27" spans="1:8" x14ac:dyDescent="0.25">
      <c r="A27" s="6" t="s">
        <v>45</v>
      </c>
      <c r="B27" s="9" t="s">
        <v>46</v>
      </c>
      <c r="C27" s="6" t="s">
        <v>15</v>
      </c>
      <c r="D27" s="6" t="s">
        <v>15</v>
      </c>
      <c r="E27" s="6" t="s">
        <v>5</v>
      </c>
      <c r="F27" s="6">
        <v>9</v>
      </c>
      <c r="G27" s="18"/>
      <c r="H27" s="10">
        <f t="shared" si="3"/>
        <v>0</v>
      </c>
    </row>
    <row r="28" spans="1:8" ht="38.25" x14ac:dyDescent="0.25">
      <c r="A28" s="6" t="s">
        <v>47</v>
      </c>
      <c r="B28" s="9" t="s">
        <v>48</v>
      </c>
      <c r="C28" s="6" t="s">
        <v>15</v>
      </c>
      <c r="D28" s="6" t="s">
        <v>15</v>
      </c>
      <c r="E28" s="6" t="s">
        <v>62</v>
      </c>
      <c r="F28" s="6">
        <v>1</v>
      </c>
      <c r="G28" s="18"/>
      <c r="H28" s="10">
        <f t="shared" si="3"/>
        <v>0</v>
      </c>
    </row>
    <row r="29" spans="1:8" ht="25.5" x14ac:dyDescent="0.25">
      <c r="A29" s="4">
        <v>6</v>
      </c>
      <c r="B29" s="5" t="s">
        <v>49</v>
      </c>
      <c r="C29" s="6"/>
      <c r="D29" s="6"/>
      <c r="E29" s="6"/>
      <c r="F29" s="6"/>
      <c r="G29" s="19"/>
      <c r="H29" s="10">
        <f t="shared" si="3"/>
        <v>0</v>
      </c>
    </row>
    <row r="30" spans="1:8" ht="25.5" x14ac:dyDescent="0.25">
      <c r="A30" s="6">
        <v>6.1</v>
      </c>
      <c r="B30" s="9" t="s">
        <v>50</v>
      </c>
      <c r="C30" s="6" t="s">
        <v>15</v>
      </c>
      <c r="D30" s="6" t="s">
        <v>15</v>
      </c>
      <c r="E30" s="6" t="s">
        <v>5</v>
      </c>
      <c r="F30" s="6">
        <v>4</v>
      </c>
      <c r="G30" s="19"/>
      <c r="H30" s="10">
        <f t="shared" si="3"/>
        <v>0</v>
      </c>
    </row>
    <row r="31" spans="1:8" ht="25.5" x14ac:dyDescent="0.25">
      <c r="A31" s="6">
        <v>6.2</v>
      </c>
      <c r="B31" s="9" t="s">
        <v>51</v>
      </c>
      <c r="C31" s="6" t="s">
        <v>15</v>
      </c>
      <c r="D31" s="6" t="s">
        <v>15</v>
      </c>
      <c r="E31" s="6" t="s">
        <v>5</v>
      </c>
      <c r="F31" s="6">
        <v>4</v>
      </c>
      <c r="G31" s="19"/>
      <c r="H31" s="10">
        <f t="shared" si="3"/>
        <v>0</v>
      </c>
    </row>
    <row r="32" spans="1:8" ht="25.5" x14ac:dyDescent="0.25">
      <c r="A32" s="6">
        <v>6.3</v>
      </c>
      <c r="B32" s="9" t="s">
        <v>52</v>
      </c>
      <c r="C32" s="6" t="s">
        <v>15</v>
      </c>
      <c r="D32" s="6" t="s">
        <v>15</v>
      </c>
      <c r="E32" s="6" t="s">
        <v>5</v>
      </c>
      <c r="F32" s="6">
        <v>12</v>
      </c>
      <c r="G32" s="19"/>
      <c r="H32" s="10">
        <f t="shared" si="3"/>
        <v>0</v>
      </c>
    </row>
    <row r="33" spans="1:8" x14ac:dyDescent="0.25">
      <c r="A33" s="6">
        <v>6.4</v>
      </c>
      <c r="B33" s="9" t="s">
        <v>53</v>
      </c>
      <c r="C33" s="6" t="s">
        <v>15</v>
      </c>
      <c r="D33" s="6" t="s">
        <v>15</v>
      </c>
      <c r="E33" s="6" t="s">
        <v>5</v>
      </c>
      <c r="F33" s="6">
        <v>6</v>
      </c>
      <c r="G33" s="19"/>
      <c r="H33" s="10">
        <f t="shared" si="3"/>
        <v>0</v>
      </c>
    </row>
    <row r="34" spans="1:8" x14ac:dyDescent="0.25">
      <c r="A34" s="6">
        <v>6.5</v>
      </c>
      <c r="B34" s="9" t="s">
        <v>54</v>
      </c>
      <c r="C34" s="6" t="s">
        <v>15</v>
      </c>
      <c r="D34" s="6" t="s">
        <v>15</v>
      </c>
      <c r="E34" s="6" t="s">
        <v>36</v>
      </c>
      <c r="F34" s="6">
        <v>280</v>
      </c>
      <c r="G34" s="19"/>
      <c r="H34" s="10">
        <f t="shared" si="3"/>
        <v>0</v>
      </c>
    </row>
    <row r="35" spans="1:8" x14ac:dyDescent="0.25">
      <c r="A35" s="6"/>
      <c r="B35" s="12" t="s">
        <v>2</v>
      </c>
      <c r="C35" s="13"/>
      <c r="D35" s="13"/>
      <c r="E35" s="6"/>
      <c r="F35" s="6"/>
      <c r="G35" s="7"/>
      <c r="H35" s="14">
        <f>SUM(H20:H34)</f>
        <v>0</v>
      </c>
    </row>
    <row r="36" spans="1:8" x14ac:dyDescent="0.25">
      <c r="A36" s="6"/>
      <c r="B36" s="12" t="s">
        <v>55</v>
      </c>
      <c r="C36" s="15">
        <v>0</v>
      </c>
      <c r="D36" s="13"/>
      <c r="E36" s="6"/>
      <c r="F36" s="6"/>
      <c r="G36" s="7"/>
      <c r="H36" s="14">
        <f>+H35*C36</f>
        <v>0</v>
      </c>
    </row>
    <row r="37" spans="1:8" x14ac:dyDescent="0.25">
      <c r="A37" s="6"/>
      <c r="B37" s="12" t="s">
        <v>56</v>
      </c>
      <c r="C37" s="15">
        <v>0</v>
      </c>
      <c r="D37" s="13"/>
      <c r="E37" s="6"/>
      <c r="F37" s="6"/>
      <c r="G37" s="7"/>
      <c r="H37" s="14">
        <f>+H35*C37</f>
        <v>0</v>
      </c>
    </row>
    <row r="38" spans="1:8" x14ac:dyDescent="0.25">
      <c r="A38" s="6"/>
      <c r="B38" s="12" t="s">
        <v>57</v>
      </c>
      <c r="C38" s="15">
        <v>0.16</v>
      </c>
      <c r="D38" s="13"/>
      <c r="E38" s="6"/>
      <c r="F38" s="6"/>
      <c r="G38" s="16"/>
      <c r="H38" s="14">
        <f>+H37*C38</f>
        <v>0</v>
      </c>
    </row>
    <row r="39" spans="1:8" x14ac:dyDescent="0.25">
      <c r="A39" s="6"/>
      <c r="B39" s="12" t="s">
        <v>4</v>
      </c>
      <c r="C39" s="13"/>
      <c r="D39" s="13"/>
      <c r="E39" s="6"/>
      <c r="F39" s="6"/>
      <c r="G39" s="10"/>
      <c r="H39" s="14">
        <f>SUM(H35:H38)</f>
        <v>0</v>
      </c>
    </row>
    <row r="40" spans="1:8" x14ac:dyDescent="0.25">
      <c r="A40" s="17"/>
      <c r="B40" s="17"/>
      <c r="C40" s="17"/>
      <c r="D40" s="17"/>
      <c r="E40" s="17"/>
      <c r="F40" s="17"/>
      <c r="G40" s="17"/>
      <c r="H40" s="17"/>
    </row>
    <row r="41" spans="1:8" x14ac:dyDescent="0.25">
      <c r="A41" s="17"/>
      <c r="B41" s="17"/>
      <c r="C41" s="17"/>
      <c r="D41" s="17"/>
      <c r="E41" s="17"/>
      <c r="F41" s="17"/>
      <c r="G41" s="20" t="s">
        <v>4</v>
      </c>
      <c r="H41" s="14">
        <f>+H39+H16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2 TRASLADO TORRE SIES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Guillermo Gómez Almanza</dc:creator>
  <cp:lastModifiedBy>crestrepo</cp:lastModifiedBy>
  <dcterms:created xsi:type="dcterms:W3CDTF">2014-12-05T14:42:00Z</dcterms:created>
  <dcterms:modified xsi:type="dcterms:W3CDTF">2015-06-11T20:08:41Z</dcterms:modified>
</cp:coreProperties>
</file>