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nchez\Desktop\COMPRAS\MOVILIDAD\COMPONENTE 3\VERSIÓN 3\"/>
    </mc:Choice>
  </mc:AlternateContent>
  <xr:revisionPtr revIDLastSave="0" documentId="13_ncr:1_{EC34B4C2-898F-4032-A628-371BF1D33DFD}" xr6:coauthVersionLast="47" xr6:coauthVersionMax="47" xr10:uidLastSave="{00000000-0000-0000-0000-000000000000}"/>
  <bookViews>
    <workbookView xWindow="-110" yWindow="-110" windowWidth="19420" windowHeight="10300" xr2:uid="{72331480-509C-477F-9AE7-2F341B1731B8}"/>
  </bookViews>
  <sheets>
    <sheet name="Anex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G13" i="1" s="1"/>
  <c r="G6" i="1"/>
  <c r="G7" i="1"/>
  <c r="G8" i="1"/>
  <c r="G9" i="1"/>
  <c r="G10" i="1"/>
  <c r="G11" i="1"/>
  <c r="G4" i="1"/>
  <c r="G12" i="1"/>
  <c r="G14" i="1" l="1"/>
  <c r="G15" i="1" s="1"/>
</calcChain>
</file>

<file path=xl/sharedStrings.xml><?xml version="1.0" encoding="utf-8"?>
<sst xmlns="http://schemas.openxmlformats.org/spreadsheetml/2006/main" count="28" uniqueCount="24">
  <si>
    <t>FORMULARIO ÍTEMS, CANTIDADES Y PRECIOS
INVESTIGACIÓN DE MERCADO
 PROYECTO INTEGRAL DE MOVILIDAD INTELIGENTE</t>
  </si>
  <si>
    <t>ITEM</t>
  </si>
  <si>
    <t>DESCRIPCIÓN</t>
  </si>
  <si>
    <t>UNIDAD</t>
  </si>
  <si>
    <t>CANTIDAD</t>
  </si>
  <si>
    <t>VALOR UNITARIO</t>
  </si>
  <si>
    <t>VALOR PARCIAL</t>
  </si>
  <si>
    <t xml:space="preserve">Mantenimiento preventivo y labores de sostenimiento de radios portátiles Motorola (DGP 6150, DGP 8550, DGP 8550e y R7) teniendo en cuenta la garantia del modelo R7 </t>
  </si>
  <si>
    <t xml:space="preserve">Unidad </t>
  </si>
  <si>
    <t>Mantenimiento correctivo de infraestructura de radiocomunicaciones (sitios de Monte Alvernia : repetidores, duplexores, antenas y cableado coaxial) 7x8 por visita por demanda</t>
  </si>
  <si>
    <t>Mantenimiento correctivo de infraestructura de radiocomunicaciones (Centro de control Caribe 7x8) por visita por demanda</t>
  </si>
  <si>
    <t>Mes</t>
  </si>
  <si>
    <t>Bolsa de repuestos</t>
  </si>
  <si>
    <t>BG</t>
  </si>
  <si>
    <t>SUBTOTAL</t>
  </si>
  <si>
    <t>IVA</t>
  </si>
  <si>
    <t>TOTAL</t>
  </si>
  <si>
    <t>Mantenimiento preventivo de infraestructura de radiocomunicaciones (3 puntos - Monte Alvernia , Monte Seminario y Sede Caribe )</t>
  </si>
  <si>
    <t>Ronda</t>
  </si>
  <si>
    <t>Mantenimiento correctivo de infraestructura de radiocomunicaciones (sitios Monte Seminario: repetidores, duplexores, antenas y cableado coaxial) 7x8 por visita por demanda</t>
  </si>
  <si>
    <t xml:space="preserve">Prestación integral de servicios de administración y soporte técnico especializado </t>
  </si>
  <si>
    <r>
      <t xml:space="preserve">Mantenimiento  </t>
    </r>
    <r>
      <rPr>
        <u val="singleAccounting"/>
        <sz val="12"/>
        <color rgb="FF3A3838"/>
        <rFont val="Calibri"/>
        <family val="2"/>
        <scheme val="minor"/>
      </rPr>
      <t xml:space="preserve">correctivo  </t>
    </r>
    <r>
      <rPr>
        <sz val="12"/>
        <color rgb="FF3A3838"/>
        <rFont val="Calibri"/>
        <family val="2"/>
        <scheme val="minor"/>
      </rPr>
      <t>de radios portátiles Motorola (DGP 6150, DGP 8550, DGP 8550e y R7) teniendo en cuenta la garantia del modelo R7 por demanda</t>
    </r>
  </si>
  <si>
    <t>Und</t>
  </si>
  <si>
    <t xml:space="preserve">Actualización y Soporte trbonet - licencia anual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</si>
</sst>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* #,##0.00\ [$€-C0A]_-;\-* #,##0.00\ [$€-C0A]_-;_-* &quot;-&quot;??\ [$€-C0A]_-;_-@_-"/>
    <numFmt numFmtId="165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A3838"/>
      <name val="Calibri"/>
      <family val="2"/>
      <scheme val="minor"/>
    </font>
    <font>
      <sz val="12"/>
      <color theme="1"/>
      <name val="Calibri"/>
      <family val="2"/>
      <scheme val="minor"/>
    </font>
    <font>
      <u val="singleAccounting"/>
      <sz val="12"/>
      <color rgb="FF3A383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Fill="1" applyBorder="1" applyAlignment="1" applyProtection="1">
      <alignment horizontal="left" vertical="center" wrapText="1"/>
      <protection locked="0"/>
    </xf>
    <xf numFmtId="164" fontId="4" fillId="0" borderId="1" xfId="2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 applyProtection="1">
      <alignment horizontal="left" vertical="center" wrapText="1"/>
      <protection locked="0"/>
    </xf>
    <xf numFmtId="165" fontId="5" fillId="0" borderId="1" xfId="1" applyNumberFormat="1" applyFont="1" applyBorder="1"/>
    <xf numFmtId="164" fontId="4" fillId="0" borderId="1" xfId="2" applyNumberFormat="1" applyFont="1" applyFill="1" applyBorder="1" applyAlignment="1" applyProtection="1">
      <alignment horizontal="left" vertical="top" wrapText="1"/>
      <protection locked="0"/>
    </xf>
    <xf numFmtId="164" fontId="4" fillId="3" borderId="1" xfId="2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 applyAlignment="1" applyProtection="1">
      <alignment vertical="center" wrapText="1"/>
      <protection locked="0"/>
    </xf>
    <xf numFmtId="9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justify"/>
    </xf>
    <xf numFmtId="0" fontId="4" fillId="0" borderId="1" xfId="0" applyFont="1" applyBorder="1" applyAlignment="1">
      <alignment horizontal="left" vertical="center" wrapText="1"/>
    </xf>
    <xf numFmtId="165" fontId="3" fillId="0" borderId="1" xfId="1" applyNumberFormat="1" applyFont="1" applyBorder="1"/>
    <xf numFmtId="165" fontId="5" fillId="0" borderId="1" xfId="0" applyNumberFormat="1" applyFont="1" applyBorder="1"/>
    <xf numFmtId="165" fontId="3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3">
    <cellStyle name="40% - Énfasis1" xfId="2" builtinId="3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8281-8808-4987-BACE-30A12BF03FCE}">
  <dimension ref="B2:G15"/>
  <sheetViews>
    <sheetView tabSelected="1" topLeftCell="B6" workbookViewId="0">
      <selection activeCell="B15" sqref="B15:F15"/>
    </sheetView>
  </sheetViews>
  <sheetFormatPr baseColWidth="10" defaultRowHeight="14.5" x14ac:dyDescent="0.35"/>
  <cols>
    <col min="2" max="2" width="5.453125" style="1" bestFit="1" customWidth="1"/>
    <col min="3" max="3" width="100.453125" style="2" customWidth="1"/>
    <col min="4" max="4" width="11.453125" style="3"/>
    <col min="5" max="5" width="19.26953125" style="3" customWidth="1"/>
    <col min="6" max="6" width="16.7265625" style="3" customWidth="1"/>
    <col min="7" max="7" width="18.26953125" style="3" customWidth="1"/>
  </cols>
  <sheetData>
    <row r="2" spans="2:7" ht="42.75" customHeight="1" x14ac:dyDescent="0.35">
      <c r="B2" s="23" t="s">
        <v>0</v>
      </c>
      <c r="C2" s="23"/>
      <c r="D2" s="23"/>
      <c r="E2" s="23"/>
      <c r="F2" s="23"/>
      <c r="G2" s="23"/>
    </row>
    <row r="3" spans="2:7" ht="31" x14ac:dyDescent="0.3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2:7" ht="51" customHeight="1" x14ac:dyDescent="0.35">
      <c r="B4" s="5">
        <v>1</v>
      </c>
      <c r="C4" s="6" t="s">
        <v>7</v>
      </c>
      <c r="D4" s="7" t="s">
        <v>8</v>
      </c>
      <c r="E4" s="8">
        <v>700</v>
      </c>
      <c r="F4" s="9"/>
      <c r="G4" s="9">
        <f>E4*F4</f>
        <v>0</v>
      </c>
    </row>
    <row r="5" spans="2:7" ht="51" customHeight="1" x14ac:dyDescent="0.35">
      <c r="B5" s="5">
        <v>2</v>
      </c>
      <c r="C5" s="10" t="s">
        <v>21</v>
      </c>
      <c r="D5" s="7" t="s">
        <v>8</v>
      </c>
      <c r="E5" s="8">
        <v>110</v>
      </c>
      <c r="F5" s="11"/>
      <c r="G5" s="9">
        <f t="shared" ref="G5:G11" si="0">E5*F5</f>
        <v>0</v>
      </c>
    </row>
    <row r="6" spans="2:7" ht="51" customHeight="1" x14ac:dyDescent="0.35">
      <c r="B6" s="5">
        <v>3</v>
      </c>
      <c r="C6" s="12" t="s">
        <v>17</v>
      </c>
      <c r="D6" s="13" t="s">
        <v>18</v>
      </c>
      <c r="E6" s="8">
        <v>2</v>
      </c>
      <c r="F6" s="11"/>
      <c r="G6" s="9">
        <f t="shared" si="0"/>
        <v>0</v>
      </c>
    </row>
    <row r="7" spans="2:7" ht="51" customHeight="1" x14ac:dyDescent="0.35">
      <c r="B7" s="5">
        <v>4</v>
      </c>
      <c r="C7" s="14" t="s">
        <v>9</v>
      </c>
      <c r="D7" s="7" t="s">
        <v>8</v>
      </c>
      <c r="E7" s="8">
        <v>4</v>
      </c>
      <c r="F7" s="15"/>
      <c r="G7" s="9">
        <f t="shared" si="0"/>
        <v>0</v>
      </c>
    </row>
    <row r="8" spans="2:7" ht="51" customHeight="1" x14ac:dyDescent="0.35">
      <c r="B8" s="5">
        <v>5</v>
      </c>
      <c r="C8" s="16" t="s">
        <v>10</v>
      </c>
      <c r="D8" s="7" t="s">
        <v>8</v>
      </c>
      <c r="E8" s="8">
        <v>3</v>
      </c>
      <c r="F8" s="17"/>
      <c r="G8" s="9">
        <f t="shared" si="0"/>
        <v>0</v>
      </c>
    </row>
    <row r="9" spans="2:7" ht="51" customHeight="1" x14ac:dyDescent="0.35">
      <c r="B9" s="5">
        <v>6</v>
      </c>
      <c r="C9" s="14" t="s">
        <v>19</v>
      </c>
      <c r="D9" s="7" t="s">
        <v>8</v>
      </c>
      <c r="E9" s="8">
        <v>4</v>
      </c>
      <c r="F9" s="15"/>
      <c r="G9" s="9">
        <f t="shared" si="0"/>
        <v>0</v>
      </c>
    </row>
    <row r="10" spans="2:7" ht="15.5" x14ac:dyDescent="0.35">
      <c r="B10" s="5">
        <v>7</v>
      </c>
      <c r="C10" s="18" t="s">
        <v>20</v>
      </c>
      <c r="D10" s="7" t="s">
        <v>11</v>
      </c>
      <c r="E10" s="8">
        <v>8</v>
      </c>
      <c r="F10" s="8"/>
      <c r="G10" s="9">
        <f t="shared" si="0"/>
        <v>0</v>
      </c>
    </row>
    <row r="11" spans="2:7" ht="15.5" x14ac:dyDescent="0.35">
      <c r="B11" s="5">
        <v>8</v>
      </c>
      <c r="C11" s="19" t="s">
        <v>23</v>
      </c>
      <c r="D11" s="7" t="s">
        <v>22</v>
      </c>
      <c r="E11" s="8">
        <v>1</v>
      </c>
      <c r="F11" s="8"/>
      <c r="G11" s="9">
        <f t="shared" si="0"/>
        <v>0</v>
      </c>
    </row>
    <row r="12" spans="2:7" ht="15.5" x14ac:dyDescent="0.35">
      <c r="B12" s="5">
        <v>9</v>
      </c>
      <c r="C12" s="19" t="s">
        <v>12</v>
      </c>
      <c r="D12" s="7" t="s">
        <v>13</v>
      </c>
      <c r="E12" s="8">
        <v>1</v>
      </c>
      <c r="F12" s="8"/>
      <c r="G12" s="11">
        <f>151173700+15117370</f>
        <v>166291070</v>
      </c>
    </row>
    <row r="13" spans="2:7" ht="15.5" x14ac:dyDescent="0.35">
      <c r="B13" s="24" t="s">
        <v>14</v>
      </c>
      <c r="C13" s="24"/>
      <c r="D13" s="24"/>
      <c r="E13" s="24"/>
      <c r="F13" s="24"/>
      <c r="G13" s="20">
        <f>SUM(G5:G12)</f>
        <v>166291070</v>
      </c>
    </row>
    <row r="14" spans="2:7" ht="15.5" x14ac:dyDescent="0.35">
      <c r="B14" s="24" t="s">
        <v>15</v>
      </c>
      <c r="C14" s="24"/>
      <c r="D14" s="24"/>
      <c r="E14" s="24"/>
      <c r="F14" s="17">
        <v>0.19</v>
      </c>
      <c r="G14" s="21">
        <f>ROUND(F14*G13,0)</f>
        <v>31595303</v>
      </c>
    </row>
    <row r="15" spans="2:7" ht="15.5" x14ac:dyDescent="0.35">
      <c r="B15" s="24" t="s">
        <v>16</v>
      </c>
      <c r="C15" s="24"/>
      <c r="D15" s="24"/>
      <c r="E15" s="24"/>
      <c r="F15" s="24"/>
      <c r="G15" s="22">
        <f>G13+G14</f>
        <v>197886373</v>
      </c>
    </row>
  </sheetData>
  <mergeCells count="4">
    <mergeCell ref="B2:G2"/>
    <mergeCell ref="B13:F13"/>
    <mergeCell ref="B14:E14"/>
    <mergeCell ref="B15:F1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Martha Luz Sanchez Cano</cp:lastModifiedBy>
  <dcterms:created xsi:type="dcterms:W3CDTF">2026-03-13T19:28:48Z</dcterms:created>
  <dcterms:modified xsi:type="dcterms:W3CDTF">2026-04-27T21:29:21Z</dcterms:modified>
</cp:coreProperties>
</file>