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440" windowHeight="7995"/>
  </bookViews>
  <sheets>
    <sheet name="ANEXO 2 y 3" sheetId="1" r:id="rId1"/>
  </sheets>
  <calcPr calcId="145621"/>
</workbook>
</file>

<file path=xl/calcChain.xml><?xml version="1.0" encoding="utf-8"?>
<calcChain xmlns="http://schemas.openxmlformats.org/spreadsheetml/2006/main">
  <c r="L21" i="1" l="1"/>
  <c r="L22" i="1"/>
  <c r="L23" i="1"/>
  <c r="L24" i="1"/>
  <c r="L25" i="1"/>
  <c r="L26" i="1"/>
  <c r="L27" i="1"/>
  <c r="L20" i="1"/>
  <c r="J21" i="1"/>
  <c r="J22" i="1"/>
  <c r="J23" i="1"/>
  <c r="J24" i="1"/>
  <c r="J25" i="1"/>
  <c r="J26" i="1"/>
  <c r="J27" i="1"/>
  <c r="J20" i="1"/>
  <c r="H21" i="1"/>
  <c r="H22" i="1"/>
  <c r="H23" i="1"/>
  <c r="H24" i="1"/>
  <c r="H25" i="1"/>
  <c r="H26" i="1"/>
  <c r="H27" i="1"/>
  <c r="H20" i="1"/>
  <c r="L7" i="1"/>
  <c r="L8" i="1"/>
  <c r="L9" i="1"/>
  <c r="L10" i="1"/>
  <c r="L11" i="1"/>
  <c r="L12" i="1"/>
  <c r="L13" i="1"/>
  <c r="L14" i="1"/>
  <c r="L15" i="1"/>
  <c r="L16" i="1"/>
  <c r="L17" i="1"/>
  <c r="L18" i="1"/>
  <c r="J7" i="1"/>
  <c r="J8" i="1"/>
  <c r="J9" i="1"/>
  <c r="J10" i="1"/>
  <c r="J11" i="1"/>
  <c r="J12" i="1"/>
  <c r="J13" i="1"/>
  <c r="J14" i="1"/>
  <c r="J15" i="1"/>
  <c r="J16" i="1"/>
  <c r="J17" i="1"/>
  <c r="J18" i="1"/>
  <c r="H7" i="1"/>
  <c r="H8" i="1"/>
  <c r="H9" i="1"/>
  <c r="H10" i="1"/>
  <c r="H11" i="1"/>
  <c r="H12" i="1"/>
  <c r="H13" i="1"/>
  <c r="H14" i="1"/>
  <c r="H15" i="1"/>
  <c r="H16" i="1"/>
  <c r="H17" i="1"/>
  <c r="H18" i="1"/>
  <c r="L6" i="1"/>
  <c r="J6" i="1"/>
  <c r="H6" i="1"/>
  <c r="J28" i="1" l="1"/>
  <c r="L28" i="1" l="1"/>
  <c r="L29" i="1" s="1"/>
  <c r="L30" i="1" s="1"/>
  <c r="H28" i="1"/>
  <c r="J29" i="1"/>
  <c r="J30" i="1" s="1"/>
  <c r="H29" i="1" l="1"/>
  <c r="H30" i="1" s="1"/>
</calcChain>
</file>

<file path=xl/sharedStrings.xml><?xml version="1.0" encoding="utf-8"?>
<sst xmlns="http://schemas.openxmlformats.org/spreadsheetml/2006/main" count="106" uniqueCount="55">
  <si>
    <t>ALARMAS METROSALUD</t>
  </si>
  <si>
    <t>LA ESPERANZA</t>
  </si>
  <si>
    <t>SAN CAMILO</t>
  </si>
  <si>
    <t>NUEVO OCCIDENTE</t>
  </si>
  <si>
    <t>A</t>
  </si>
  <si>
    <t>EQUIPOS</t>
  </si>
  <si>
    <t>DESCRIPCION</t>
  </si>
  <si>
    <t xml:space="preserve">UN </t>
  </si>
  <si>
    <t>MARCA</t>
  </si>
  <si>
    <t>REF</t>
  </si>
  <si>
    <t>VALOR U</t>
  </si>
  <si>
    <t>CANTIDAD</t>
  </si>
  <si>
    <t>VALOR T</t>
  </si>
  <si>
    <r>
      <t xml:space="preserve">Suministro de Unidad de control central manejo mínimo de </t>
    </r>
    <r>
      <rPr>
        <b/>
        <sz val="10"/>
        <color rgb="FFFF0000"/>
        <rFont val="Calibri"/>
        <family val="2"/>
        <scheme val="minor"/>
      </rPr>
      <t>32 zonas inalámbricas</t>
    </r>
    <r>
      <rPr>
        <sz val="10"/>
        <color theme="1"/>
        <rFont val="Calibri"/>
        <family val="2"/>
        <scheme val="minor"/>
      </rPr>
      <t>. Con protocolo de comunicación Contact ID</t>
    </r>
  </si>
  <si>
    <r>
      <t xml:space="preserve">Suministro de Unidad de control central manejo mínimo de </t>
    </r>
    <r>
      <rPr>
        <b/>
        <sz val="10"/>
        <color rgb="FFFF0000"/>
        <rFont val="Calibri"/>
        <family val="2"/>
        <scheme val="minor"/>
      </rPr>
      <t>64 zonas inalámbricas</t>
    </r>
    <r>
      <rPr>
        <sz val="10"/>
        <color theme="1"/>
        <rFont val="Calibri"/>
        <family val="2"/>
        <scheme val="minor"/>
      </rPr>
      <t>. Con protocolo de comunicación Contact ID</t>
    </r>
  </si>
  <si>
    <t>Suministro de Teclado LCD numérico y teclas de función para programación y operación Full Menu</t>
  </si>
  <si>
    <t>DSC</t>
  </si>
  <si>
    <t>PK5500</t>
  </si>
  <si>
    <t>Suministro de Modulo receptor inalámbrico para mínimo 32 Zonas.</t>
  </si>
  <si>
    <t>Suministro de Pulsadores inalámbricos de bolsillo, incluye pilas.</t>
  </si>
  <si>
    <t>WS4938</t>
  </si>
  <si>
    <t>Suministro de Sensor Magnetico Inalambrico para puerta o ventana - Entrada externa NC.</t>
  </si>
  <si>
    <t>WS4945</t>
  </si>
  <si>
    <t xml:space="preserve">Suministro de Sensor Infrarojo Inalambrico. </t>
  </si>
  <si>
    <t>WS4904P</t>
  </si>
  <si>
    <t>Suministro de Detectore Fotoelectrico Doble.</t>
  </si>
  <si>
    <t>SECO-LARM</t>
  </si>
  <si>
    <t>E-960-D90Q</t>
  </si>
  <si>
    <t>Suministro de Transformador de 16,5 VAC</t>
  </si>
  <si>
    <t>Suministro de Baterías 12V- 7AH</t>
  </si>
  <si>
    <t>Suministro de Sirena de 30 W / 2 tonos Diferentes Conmutable</t>
  </si>
  <si>
    <t>Suministro de Gabinete grande para Alarma</t>
  </si>
  <si>
    <t>Suministro de Filtro para Línea</t>
  </si>
  <si>
    <t>B</t>
  </si>
  <si>
    <t xml:space="preserve">INFRAESTRUCTURA - MATERIALES Y ACCESORIOS </t>
  </si>
  <si>
    <t>Suministro de Cable encauchetado 3x18 AWG</t>
  </si>
  <si>
    <t>ML</t>
  </si>
  <si>
    <t>Suministro de Canaleta plastica de 20 x 12 mm x 2m</t>
  </si>
  <si>
    <t>Suministro de Toma aéreo 120Vac, 15Amp</t>
  </si>
  <si>
    <t>Suministro de Cable telefónico redondo  C2 (2x2x24) uso interior</t>
  </si>
  <si>
    <t>Suministro de fungibles: cintas, amarres plásticos, marcación, anclajes, tornillería, materiales y consumibles</t>
  </si>
  <si>
    <t>GL</t>
  </si>
  <si>
    <t>Suministro  de Tubería ETM de 1/2"</t>
  </si>
  <si>
    <t>Servicio de instalación y configuración kit de alarmas Pequeño</t>
  </si>
  <si>
    <t>NA</t>
  </si>
  <si>
    <t>Servicio de instalación y configuración kit de alarmas Grande</t>
  </si>
  <si>
    <t>Subtotal</t>
  </si>
  <si>
    <t>IVA</t>
  </si>
  <si>
    <t>Total</t>
  </si>
  <si>
    <t>RF
5132-433
MHz</t>
  </si>
  <si>
    <t>PC 1832</t>
  </si>
  <si>
    <t>PC 1864</t>
  </si>
  <si>
    <t>SD 30W</t>
  </si>
  <si>
    <t>PTC1640U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</si>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</sst>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  <numFmt numFmtId="165" formatCode="_ &quot;$&quot;\ * #,##0.00_ ;_ &quot;$&quot;\ * \-#,##0.00_ ;_ &quot;$&quot;\ * &quot;-&quot;??_ ;_ @_ "/>
    <numFmt numFmtId="166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164" fontId="3" fillId="0" borderId="4" xfId="1" applyNumberFormat="1" applyFont="1" applyBorder="1" applyAlignment="1">
      <alignment horizontal="left" wrapText="1"/>
    </xf>
    <xf numFmtId="0" fontId="4" fillId="5" borderId="5" xfId="3" applyFont="1" applyFill="1" applyBorder="1" applyAlignment="1">
      <alignment horizontal="center" vertical="center" wrapText="1"/>
    </xf>
    <xf numFmtId="1" fontId="4" fillId="5" borderId="4" xfId="3" applyNumberFormat="1" applyFont="1" applyFill="1" applyBorder="1" applyAlignment="1">
      <alignment horizontal="center" vertical="center" wrapText="1"/>
    </xf>
    <xf numFmtId="164" fontId="4" fillId="5" borderId="4" xfId="1" applyNumberFormat="1" applyFont="1" applyFill="1" applyBorder="1" applyAlignment="1">
      <alignment horizontal="left" vertical="center" wrapText="1"/>
    </xf>
    <xf numFmtId="0" fontId="4" fillId="0" borderId="5" xfId="3" applyFont="1" applyFill="1" applyBorder="1" applyAlignment="1">
      <alignment horizontal="center" vertical="center" wrapText="1"/>
    </xf>
    <xf numFmtId="164" fontId="4" fillId="0" borderId="5" xfId="1" applyNumberFormat="1" applyFont="1" applyFill="1" applyBorder="1" applyAlignment="1">
      <alignment horizontal="center" vertical="center" wrapText="1"/>
    </xf>
    <xf numFmtId="1" fontId="4" fillId="2" borderId="5" xfId="3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center" vertical="center" wrapText="1"/>
    </xf>
    <xf numFmtId="1" fontId="4" fillId="3" borderId="5" xfId="3" applyNumberFormat="1" applyFont="1" applyFill="1" applyBorder="1" applyAlignment="1">
      <alignment horizontal="center" vertical="center" wrapText="1"/>
    </xf>
    <xf numFmtId="164" fontId="4" fillId="3" borderId="5" xfId="1" applyNumberFormat="1" applyFont="1" applyFill="1" applyBorder="1" applyAlignment="1">
      <alignment horizontal="center" vertical="center" wrapText="1"/>
    </xf>
    <xf numFmtId="1" fontId="4" fillId="4" borderId="5" xfId="3" applyNumberFormat="1" applyFont="1" applyFill="1" applyBorder="1" applyAlignment="1">
      <alignment horizontal="center" vertical="center" wrapText="1"/>
    </xf>
    <xf numFmtId="164" fontId="4" fillId="4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left" vertical="center" wrapText="1"/>
    </xf>
    <xf numFmtId="164" fontId="3" fillId="0" borderId="5" xfId="1" applyNumberFormat="1" applyFont="1" applyFill="1" applyBorder="1" applyAlignment="1">
      <alignment horizontal="left" vertical="center" wrapText="1"/>
    </xf>
    <xf numFmtId="1" fontId="3" fillId="2" borderId="5" xfId="4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left" vertical="center" wrapText="1"/>
    </xf>
    <xf numFmtId="1" fontId="3" fillId="3" borderId="5" xfId="4" applyNumberFormat="1" applyFont="1" applyFill="1" applyBorder="1" applyAlignment="1">
      <alignment horizontal="center" vertical="center" wrapText="1"/>
    </xf>
    <xf numFmtId="164" fontId="3" fillId="3" borderId="5" xfId="1" applyNumberFormat="1" applyFont="1" applyFill="1" applyBorder="1" applyAlignment="1">
      <alignment horizontal="left" vertical="center" wrapText="1"/>
    </xf>
    <xf numFmtId="1" fontId="3" fillId="4" borderId="5" xfId="4" applyNumberFormat="1" applyFont="1" applyFill="1" applyBorder="1" applyAlignment="1">
      <alignment horizontal="center" vertical="center" wrapText="1"/>
    </xf>
    <xf numFmtId="164" fontId="3" fillId="4" borderId="5" xfId="1" applyNumberFormat="1" applyFont="1" applyFill="1" applyBorder="1" applyAlignment="1">
      <alignment horizontal="left" vertical="center" wrapText="1"/>
    </xf>
    <xf numFmtId="0" fontId="3" fillId="0" borderId="7" xfId="3" applyFont="1" applyFill="1" applyBorder="1" applyAlignment="1">
      <alignment horizontal="left" vertical="center" wrapText="1"/>
    </xf>
    <xf numFmtId="0" fontId="4" fillId="6" borderId="5" xfId="3" applyFont="1" applyFill="1" applyBorder="1" applyAlignment="1">
      <alignment horizontal="center" vertical="center" wrapText="1"/>
    </xf>
    <xf numFmtId="1" fontId="4" fillId="6" borderId="8" xfId="3" applyNumberFormat="1" applyFont="1" applyFill="1" applyBorder="1" applyAlignment="1">
      <alignment horizontal="center" vertical="center" wrapText="1"/>
    </xf>
    <xf numFmtId="164" fontId="4" fillId="6" borderId="9" xfId="1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164" fontId="7" fillId="0" borderId="5" xfId="1" applyNumberFormat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wrapText="1"/>
    </xf>
    <xf numFmtId="164" fontId="4" fillId="0" borderId="5" xfId="1" applyNumberFormat="1" applyFont="1" applyFill="1" applyBorder="1" applyAlignment="1">
      <alignment horizontal="left" vertical="center" wrapText="1"/>
    </xf>
    <xf numFmtId="9" fontId="4" fillId="0" borderId="5" xfId="2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1" fontId="4" fillId="0" borderId="0" xfId="3" applyNumberFormat="1" applyFont="1" applyFill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left" vertical="center" wrapText="1"/>
    </xf>
    <xf numFmtId="164" fontId="3" fillId="0" borderId="0" xfId="1" applyNumberFormat="1" applyFont="1" applyAlignment="1">
      <alignment horizontal="left" wrapText="1"/>
    </xf>
    <xf numFmtId="164" fontId="3" fillId="0" borderId="0" xfId="0" applyNumberFormat="1" applyFont="1" applyAlignment="1">
      <alignment wrapText="1"/>
    </xf>
    <xf numFmtId="0" fontId="4" fillId="0" borderId="7" xfId="3" applyFont="1" applyFill="1" applyBorder="1" applyAlignment="1">
      <alignment horizontal="left" wrapText="1"/>
    </xf>
    <xf numFmtId="0" fontId="4" fillId="0" borderId="9" xfId="3" applyFont="1" applyFill="1" applyBorder="1" applyAlignment="1">
      <alignment horizontal="left" wrapText="1"/>
    </xf>
    <xf numFmtId="0" fontId="4" fillId="0" borderId="7" xfId="3" applyFont="1" applyFill="1" applyBorder="1" applyAlignment="1">
      <alignment horizontal="left" vertical="center" wrapText="1"/>
    </xf>
    <xf numFmtId="0" fontId="4" fillId="0" borderId="9" xfId="3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5" borderId="6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6" borderId="7" xfId="3" applyFont="1" applyFill="1" applyBorder="1" applyAlignment="1">
      <alignment horizontal="center" vertical="center" wrapText="1"/>
    </xf>
    <xf numFmtId="0" fontId="4" fillId="6" borderId="8" xfId="3" applyFont="1" applyFill="1" applyBorder="1" applyAlignment="1">
      <alignment horizontal="center" vertical="center" wrapText="1"/>
    </xf>
  </cellXfs>
  <cellStyles count="7">
    <cellStyle name="Millares 5" xfId="5"/>
    <cellStyle name="Moneda" xfId="1" builtinId="4"/>
    <cellStyle name="Moneda 4" xfId="4"/>
    <cellStyle name="Normal" xfId="0" builtinId="0"/>
    <cellStyle name="Normal 2" xfId="3"/>
    <cellStyle name="Normal 32" xfId="6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31"/>
  <sheetViews>
    <sheetView tabSelected="1" zoomScale="90" zoomScaleNormal="90" workbookViewId="0">
      <selection activeCell="B24" sqref="B24"/>
    </sheetView>
  </sheetViews>
  <sheetFormatPr baseColWidth="10" defaultColWidth="9.140625" defaultRowHeight="12.75" x14ac:dyDescent="0.2"/>
  <cols>
    <col min="1" max="1" width="3" style="1" bestFit="1" customWidth="1"/>
    <col min="2" max="2" width="86.7109375" style="1" customWidth="1"/>
    <col min="3" max="3" width="5.7109375" style="1" customWidth="1"/>
    <col min="4" max="4" width="10.42578125" style="1" bestFit="1" customWidth="1"/>
    <col min="5" max="5" width="12" style="1" customWidth="1"/>
    <col min="6" max="6" width="13.5703125" style="37" bestFit="1" customWidth="1"/>
    <col min="7" max="7" width="9.5703125" style="31" bestFit="1" customWidth="1"/>
    <col min="8" max="8" width="13.5703125" style="37" bestFit="1" customWidth="1"/>
    <col min="9" max="9" width="9.5703125" style="31" bestFit="1" customWidth="1"/>
    <col min="10" max="10" width="12.42578125" style="37" customWidth="1"/>
    <col min="11" max="11" width="9.5703125" style="31" bestFit="1" customWidth="1"/>
    <col min="12" max="12" width="13.28515625" style="37" customWidth="1"/>
    <col min="13" max="13" width="9.140625" style="1"/>
    <col min="14" max="14" width="16" style="1" customWidth="1"/>
    <col min="15" max="16384" width="9.140625" style="1"/>
  </cols>
  <sheetData>
    <row r="1" spans="1:14" ht="16.5" thickBot="1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5"/>
    </row>
    <row r="3" spans="1:14" x14ac:dyDescent="0.2">
      <c r="B3" s="2"/>
      <c r="C3" s="2"/>
      <c r="D3" s="2"/>
      <c r="E3" s="2"/>
      <c r="F3" s="3"/>
      <c r="G3" s="46" t="s">
        <v>1</v>
      </c>
      <c r="H3" s="46"/>
      <c r="I3" s="47" t="s">
        <v>2</v>
      </c>
      <c r="J3" s="47"/>
      <c r="K3" s="48" t="s">
        <v>3</v>
      </c>
      <c r="L3" s="48"/>
    </row>
    <row r="4" spans="1:14" x14ac:dyDescent="0.2">
      <c r="A4" s="4" t="s">
        <v>4</v>
      </c>
      <c r="B4" s="49" t="s">
        <v>5</v>
      </c>
      <c r="C4" s="50"/>
      <c r="D4" s="50"/>
      <c r="E4" s="50"/>
      <c r="F4" s="50"/>
      <c r="G4" s="5"/>
      <c r="H4" s="6"/>
      <c r="I4" s="5"/>
      <c r="J4" s="6"/>
      <c r="K4" s="5"/>
      <c r="L4" s="6"/>
    </row>
    <row r="5" spans="1:14" s="15" customFormat="1" x14ac:dyDescent="0.2">
      <c r="A5" s="7"/>
      <c r="B5" s="7" t="s">
        <v>6</v>
      </c>
      <c r="C5" s="7" t="s">
        <v>7</v>
      </c>
      <c r="D5" s="7" t="s">
        <v>8</v>
      </c>
      <c r="E5" s="7" t="s">
        <v>9</v>
      </c>
      <c r="F5" s="8" t="s">
        <v>10</v>
      </c>
      <c r="G5" s="9" t="s">
        <v>11</v>
      </c>
      <c r="H5" s="10" t="s">
        <v>12</v>
      </c>
      <c r="I5" s="11" t="s">
        <v>11</v>
      </c>
      <c r="J5" s="12" t="s">
        <v>12</v>
      </c>
      <c r="K5" s="13" t="s">
        <v>11</v>
      </c>
      <c r="L5" s="14" t="s">
        <v>12</v>
      </c>
    </row>
    <row r="6" spans="1:14" ht="25.5" x14ac:dyDescent="0.2">
      <c r="A6" s="16">
        <v>1</v>
      </c>
      <c r="B6" s="17" t="s">
        <v>13</v>
      </c>
      <c r="C6" s="16" t="s">
        <v>7</v>
      </c>
      <c r="D6" s="16" t="s">
        <v>16</v>
      </c>
      <c r="E6" s="16" t="s">
        <v>50</v>
      </c>
      <c r="F6" s="18"/>
      <c r="G6" s="19">
        <v>1</v>
      </c>
      <c r="H6" s="20">
        <f>+G6*F6</f>
        <v>0</v>
      </c>
      <c r="I6" s="21">
        <v>1</v>
      </c>
      <c r="J6" s="22">
        <f>+I6*F6</f>
        <v>0</v>
      </c>
      <c r="K6" s="23">
        <v>0</v>
      </c>
      <c r="L6" s="24">
        <f>+K6*F6</f>
        <v>0</v>
      </c>
      <c r="N6" s="38"/>
    </row>
    <row r="7" spans="1:14" ht="25.5" x14ac:dyDescent="0.2">
      <c r="A7" s="16">
        <v>2</v>
      </c>
      <c r="B7" s="17" t="s">
        <v>14</v>
      </c>
      <c r="C7" s="16" t="s">
        <v>7</v>
      </c>
      <c r="D7" s="16" t="s">
        <v>16</v>
      </c>
      <c r="E7" s="16" t="s">
        <v>51</v>
      </c>
      <c r="F7" s="18"/>
      <c r="G7" s="19">
        <v>0</v>
      </c>
      <c r="H7" s="20">
        <f t="shared" ref="H7:H27" si="0">+G7*F7</f>
        <v>0</v>
      </c>
      <c r="I7" s="21">
        <v>0</v>
      </c>
      <c r="J7" s="22">
        <f t="shared" ref="J7:J27" si="1">+I7*F7</f>
        <v>0</v>
      </c>
      <c r="K7" s="23">
        <v>1</v>
      </c>
      <c r="L7" s="24">
        <f t="shared" ref="L7:L27" si="2">+K7*F7</f>
        <v>0</v>
      </c>
      <c r="N7" s="38"/>
    </row>
    <row r="8" spans="1:14" x14ac:dyDescent="0.2">
      <c r="A8" s="16">
        <v>3</v>
      </c>
      <c r="B8" s="17" t="s">
        <v>15</v>
      </c>
      <c r="C8" s="16" t="s">
        <v>7</v>
      </c>
      <c r="D8" s="16" t="s">
        <v>16</v>
      </c>
      <c r="E8" s="16" t="s">
        <v>17</v>
      </c>
      <c r="F8" s="18"/>
      <c r="G8" s="19">
        <v>1</v>
      </c>
      <c r="H8" s="20">
        <f t="shared" si="0"/>
        <v>0</v>
      </c>
      <c r="I8" s="21">
        <v>2</v>
      </c>
      <c r="J8" s="22">
        <f t="shared" si="1"/>
        <v>0</v>
      </c>
      <c r="K8" s="23">
        <v>5</v>
      </c>
      <c r="L8" s="24">
        <f t="shared" si="2"/>
        <v>0</v>
      </c>
      <c r="N8" s="38"/>
    </row>
    <row r="9" spans="1:14" ht="38.25" x14ac:dyDescent="0.2">
      <c r="A9" s="16">
        <v>4</v>
      </c>
      <c r="B9" s="17" t="s">
        <v>18</v>
      </c>
      <c r="C9" s="16" t="s">
        <v>7</v>
      </c>
      <c r="D9" s="16" t="s">
        <v>16</v>
      </c>
      <c r="E9" s="16" t="s">
        <v>49</v>
      </c>
      <c r="F9" s="18"/>
      <c r="G9" s="19">
        <v>1</v>
      </c>
      <c r="H9" s="20">
        <f t="shared" si="0"/>
        <v>0</v>
      </c>
      <c r="I9" s="21">
        <v>1</v>
      </c>
      <c r="J9" s="22">
        <f t="shared" si="1"/>
        <v>0</v>
      </c>
      <c r="K9" s="23">
        <v>3</v>
      </c>
      <c r="L9" s="24">
        <f t="shared" si="2"/>
        <v>0</v>
      </c>
      <c r="N9" s="38"/>
    </row>
    <row r="10" spans="1:14" x14ac:dyDescent="0.2">
      <c r="A10" s="16">
        <v>5</v>
      </c>
      <c r="B10" s="17" t="s">
        <v>19</v>
      </c>
      <c r="C10" s="16" t="s">
        <v>7</v>
      </c>
      <c r="D10" s="16" t="s">
        <v>16</v>
      </c>
      <c r="E10" s="16" t="s">
        <v>20</v>
      </c>
      <c r="F10" s="18"/>
      <c r="G10" s="19">
        <v>2</v>
      </c>
      <c r="H10" s="20">
        <f t="shared" si="0"/>
        <v>0</v>
      </c>
      <c r="I10" s="21">
        <v>3</v>
      </c>
      <c r="J10" s="22">
        <f t="shared" si="1"/>
        <v>0</v>
      </c>
      <c r="K10" s="23">
        <v>10</v>
      </c>
      <c r="L10" s="24">
        <f t="shared" si="2"/>
        <v>0</v>
      </c>
      <c r="N10" s="38"/>
    </row>
    <row r="11" spans="1:14" x14ac:dyDescent="0.2">
      <c r="A11" s="16">
        <v>6</v>
      </c>
      <c r="B11" s="17" t="s">
        <v>21</v>
      </c>
      <c r="C11" s="16" t="s">
        <v>7</v>
      </c>
      <c r="D11" s="16" t="s">
        <v>16</v>
      </c>
      <c r="E11" s="16" t="s">
        <v>22</v>
      </c>
      <c r="F11" s="18"/>
      <c r="G11" s="19">
        <v>5</v>
      </c>
      <c r="H11" s="20">
        <f t="shared" si="0"/>
        <v>0</v>
      </c>
      <c r="I11" s="21">
        <v>14</v>
      </c>
      <c r="J11" s="22">
        <f t="shared" si="1"/>
        <v>0</v>
      </c>
      <c r="K11" s="23">
        <v>30</v>
      </c>
      <c r="L11" s="24">
        <f t="shared" si="2"/>
        <v>0</v>
      </c>
      <c r="N11" s="38"/>
    </row>
    <row r="12" spans="1:14" x14ac:dyDescent="0.2">
      <c r="A12" s="16">
        <v>7</v>
      </c>
      <c r="B12" s="17" t="s">
        <v>23</v>
      </c>
      <c r="C12" s="16" t="s">
        <v>7</v>
      </c>
      <c r="D12" s="16" t="s">
        <v>16</v>
      </c>
      <c r="E12" s="16" t="s">
        <v>24</v>
      </c>
      <c r="F12" s="18"/>
      <c r="G12" s="19">
        <v>23</v>
      </c>
      <c r="H12" s="20">
        <f t="shared" si="0"/>
        <v>0</v>
      </c>
      <c r="I12" s="21">
        <v>14</v>
      </c>
      <c r="J12" s="22">
        <f t="shared" si="1"/>
        <v>0</v>
      </c>
      <c r="K12" s="23">
        <v>20</v>
      </c>
      <c r="L12" s="24">
        <f t="shared" si="2"/>
        <v>0</v>
      </c>
      <c r="N12" s="38"/>
    </row>
    <row r="13" spans="1:14" x14ac:dyDescent="0.2">
      <c r="A13" s="16">
        <v>8</v>
      </c>
      <c r="B13" s="17" t="s">
        <v>25</v>
      </c>
      <c r="C13" s="16" t="s">
        <v>7</v>
      </c>
      <c r="D13" s="16" t="s">
        <v>26</v>
      </c>
      <c r="E13" s="16" t="s">
        <v>27</v>
      </c>
      <c r="F13" s="18"/>
      <c r="G13" s="19">
        <v>0</v>
      </c>
      <c r="H13" s="20">
        <f t="shared" si="0"/>
        <v>0</v>
      </c>
      <c r="I13" s="21">
        <v>0</v>
      </c>
      <c r="J13" s="22">
        <f t="shared" si="1"/>
        <v>0</v>
      </c>
      <c r="K13" s="23">
        <v>3</v>
      </c>
      <c r="L13" s="24">
        <f t="shared" si="2"/>
        <v>0</v>
      </c>
      <c r="N13" s="38"/>
    </row>
    <row r="14" spans="1:14" x14ac:dyDescent="0.2">
      <c r="A14" s="16">
        <v>9</v>
      </c>
      <c r="B14" s="17" t="s">
        <v>28</v>
      </c>
      <c r="C14" s="16" t="s">
        <v>7</v>
      </c>
      <c r="D14" s="16" t="s">
        <v>16</v>
      </c>
      <c r="E14" s="16" t="s">
        <v>53</v>
      </c>
      <c r="F14" s="18"/>
      <c r="G14" s="19">
        <v>1</v>
      </c>
      <c r="H14" s="20">
        <f t="shared" si="0"/>
        <v>0</v>
      </c>
      <c r="I14" s="21">
        <v>1</v>
      </c>
      <c r="J14" s="22">
        <f t="shared" si="1"/>
        <v>0</v>
      </c>
      <c r="K14" s="23">
        <v>1</v>
      </c>
      <c r="L14" s="24">
        <f t="shared" si="2"/>
        <v>0</v>
      </c>
      <c r="N14" s="38"/>
    </row>
    <row r="15" spans="1:14" x14ac:dyDescent="0.2">
      <c r="A15" s="16">
        <v>10</v>
      </c>
      <c r="B15" s="17" t="s">
        <v>29</v>
      </c>
      <c r="C15" s="16" t="s">
        <v>7</v>
      </c>
      <c r="D15" s="16" t="s">
        <v>54</v>
      </c>
      <c r="E15" s="16" t="s">
        <v>54</v>
      </c>
      <c r="F15" s="18"/>
      <c r="G15" s="19">
        <v>1</v>
      </c>
      <c r="H15" s="20">
        <f t="shared" si="0"/>
        <v>0</v>
      </c>
      <c r="I15" s="21">
        <v>1</v>
      </c>
      <c r="J15" s="22">
        <f t="shared" si="1"/>
        <v>0</v>
      </c>
      <c r="K15" s="23">
        <v>1</v>
      </c>
      <c r="L15" s="24">
        <f t="shared" si="2"/>
        <v>0</v>
      </c>
      <c r="N15" s="38"/>
    </row>
    <row r="16" spans="1:14" x14ac:dyDescent="0.2">
      <c r="A16" s="16">
        <v>11</v>
      </c>
      <c r="B16" s="17" t="s">
        <v>30</v>
      </c>
      <c r="C16" s="16" t="s">
        <v>7</v>
      </c>
      <c r="D16" s="16" t="s">
        <v>16</v>
      </c>
      <c r="E16" s="16" t="s">
        <v>52</v>
      </c>
      <c r="F16" s="18"/>
      <c r="G16" s="19">
        <v>1</v>
      </c>
      <c r="H16" s="20">
        <f t="shared" si="0"/>
        <v>0</v>
      </c>
      <c r="I16" s="21">
        <v>1</v>
      </c>
      <c r="J16" s="22">
        <f t="shared" si="1"/>
        <v>0</v>
      </c>
      <c r="K16" s="23">
        <v>2</v>
      </c>
      <c r="L16" s="24">
        <f t="shared" si="2"/>
        <v>0</v>
      </c>
      <c r="N16" s="38"/>
    </row>
    <row r="17" spans="1:14" x14ac:dyDescent="0.2">
      <c r="A17" s="16">
        <v>12</v>
      </c>
      <c r="B17" s="25" t="s">
        <v>31</v>
      </c>
      <c r="C17" s="16" t="s">
        <v>7</v>
      </c>
      <c r="D17" s="16" t="s">
        <v>54</v>
      </c>
      <c r="E17" s="16" t="s">
        <v>54</v>
      </c>
      <c r="F17" s="18"/>
      <c r="G17" s="19">
        <v>1</v>
      </c>
      <c r="H17" s="20">
        <f t="shared" si="0"/>
        <v>0</v>
      </c>
      <c r="I17" s="21">
        <v>1</v>
      </c>
      <c r="J17" s="22">
        <f t="shared" si="1"/>
        <v>0</v>
      </c>
      <c r="K17" s="23">
        <v>1</v>
      </c>
      <c r="L17" s="24">
        <f t="shared" si="2"/>
        <v>0</v>
      </c>
      <c r="N17" s="38"/>
    </row>
    <row r="18" spans="1:14" x14ac:dyDescent="0.2">
      <c r="A18" s="16">
        <v>13</v>
      </c>
      <c r="B18" s="25" t="s">
        <v>32</v>
      </c>
      <c r="C18" s="16" t="s">
        <v>7</v>
      </c>
      <c r="D18" s="16" t="s">
        <v>54</v>
      </c>
      <c r="E18" s="16" t="s">
        <v>54</v>
      </c>
      <c r="F18" s="18"/>
      <c r="G18" s="19">
        <v>1</v>
      </c>
      <c r="H18" s="20">
        <f t="shared" si="0"/>
        <v>0</v>
      </c>
      <c r="I18" s="21">
        <v>1</v>
      </c>
      <c r="J18" s="22">
        <f t="shared" si="1"/>
        <v>0</v>
      </c>
      <c r="K18" s="23">
        <v>1</v>
      </c>
      <c r="L18" s="24">
        <f t="shared" si="2"/>
        <v>0</v>
      </c>
      <c r="N18" s="38"/>
    </row>
    <row r="19" spans="1:14" x14ac:dyDescent="0.2">
      <c r="A19" s="26" t="s">
        <v>33</v>
      </c>
      <c r="B19" s="51" t="s">
        <v>34</v>
      </c>
      <c r="C19" s="52"/>
      <c r="D19" s="52"/>
      <c r="E19" s="52"/>
      <c r="F19" s="52"/>
      <c r="G19" s="27"/>
      <c r="H19" s="28"/>
      <c r="I19" s="27"/>
      <c r="J19" s="28"/>
      <c r="K19" s="27"/>
      <c r="L19" s="28"/>
      <c r="N19" s="38"/>
    </row>
    <row r="20" spans="1:14" x14ac:dyDescent="0.2">
      <c r="A20" s="16">
        <v>1</v>
      </c>
      <c r="B20" s="25" t="s">
        <v>35</v>
      </c>
      <c r="C20" s="16" t="s">
        <v>36</v>
      </c>
      <c r="D20" s="16" t="s">
        <v>54</v>
      </c>
      <c r="E20" s="16" t="s">
        <v>54</v>
      </c>
      <c r="F20" s="18"/>
      <c r="G20" s="19">
        <v>100</v>
      </c>
      <c r="H20" s="20">
        <f t="shared" si="0"/>
        <v>0</v>
      </c>
      <c r="I20" s="21">
        <v>100</v>
      </c>
      <c r="J20" s="22">
        <f t="shared" si="1"/>
        <v>0</v>
      </c>
      <c r="K20" s="23">
        <v>250</v>
      </c>
      <c r="L20" s="24">
        <f t="shared" si="2"/>
        <v>0</v>
      </c>
      <c r="N20" s="38"/>
    </row>
    <row r="21" spans="1:14" x14ac:dyDescent="0.2">
      <c r="A21" s="16">
        <v>2</v>
      </c>
      <c r="B21" s="25" t="s">
        <v>37</v>
      </c>
      <c r="C21" s="16" t="s">
        <v>36</v>
      </c>
      <c r="D21" s="16" t="s">
        <v>54</v>
      </c>
      <c r="E21" s="16" t="s">
        <v>54</v>
      </c>
      <c r="F21" s="18"/>
      <c r="G21" s="19">
        <v>150</v>
      </c>
      <c r="H21" s="20">
        <f t="shared" si="0"/>
        <v>0</v>
      </c>
      <c r="I21" s="21">
        <v>150</v>
      </c>
      <c r="J21" s="22">
        <f t="shared" si="1"/>
        <v>0</v>
      </c>
      <c r="K21" s="23">
        <v>225</v>
      </c>
      <c r="L21" s="24">
        <f t="shared" si="2"/>
        <v>0</v>
      </c>
      <c r="N21" s="38"/>
    </row>
    <row r="22" spans="1:14" x14ac:dyDescent="0.2">
      <c r="A22" s="16">
        <v>3</v>
      </c>
      <c r="B22" s="17" t="s">
        <v>38</v>
      </c>
      <c r="C22" s="16" t="s">
        <v>7</v>
      </c>
      <c r="D22" s="16" t="s">
        <v>54</v>
      </c>
      <c r="E22" s="16" t="s">
        <v>54</v>
      </c>
      <c r="F22" s="18"/>
      <c r="G22" s="19">
        <v>2</v>
      </c>
      <c r="H22" s="20">
        <f t="shared" si="0"/>
        <v>0</v>
      </c>
      <c r="I22" s="21">
        <v>2</v>
      </c>
      <c r="J22" s="22">
        <f t="shared" si="1"/>
        <v>0</v>
      </c>
      <c r="K22" s="23">
        <v>2</v>
      </c>
      <c r="L22" s="24">
        <f t="shared" si="2"/>
        <v>0</v>
      </c>
      <c r="N22" s="38"/>
    </row>
    <row r="23" spans="1:14" x14ac:dyDescent="0.2">
      <c r="A23" s="16">
        <v>4</v>
      </c>
      <c r="B23" s="17" t="s">
        <v>39</v>
      </c>
      <c r="C23" s="16" t="s">
        <v>36</v>
      </c>
      <c r="D23" s="16" t="s">
        <v>54</v>
      </c>
      <c r="E23" s="16" t="s">
        <v>54</v>
      </c>
      <c r="F23" s="18"/>
      <c r="G23" s="19">
        <v>185</v>
      </c>
      <c r="H23" s="20">
        <f t="shared" si="0"/>
        <v>0</v>
      </c>
      <c r="I23" s="21">
        <v>185</v>
      </c>
      <c r="J23" s="22">
        <f t="shared" si="1"/>
        <v>0</v>
      </c>
      <c r="K23" s="23">
        <v>300</v>
      </c>
      <c r="L23" s="24">
        <f t="shared" si="2"/>
        <v>0</v>
      </c>
      <c r="N23" s="38"/>
    </row>
    <row r="24" spans="1:14" ht="26.25" customHeight="1" x14ac:dyDescent="0.2">
      <c r="A24" s="16">
        <v>5</v>
      </c>
      <c r="B24" s="17" t="s">
        <v>40</v>
      </c>
      <c r="C24" s="16" t="s">
        <v>41</v>
      </c>
      <c r="D24" s="16" t="s">
        <v>54</v>
      </c>
      <c r="E24" s="16" t="s">
        <v>54</v>
      </c>
      <c r="F24" s="18"/>
      <c r="G24" s="19">
        <v>1</v>
      </c>
      <c r="H24" s="20">
        <f t="shared" si="0"/>
        <v>0</v>
      </c>
      <c r="I24" s="21">
        <v>1</v>
      </c>
      <c r="J24" s="22">
        <f t="shared" si="1"/>
        <v>0</v>
      </c>
      <c r="K24" s="23">
        <v>2</v>
      </c>
      <c r="L24" s="24">
        <f t="shared" si="2"/>
        <v>0</v>
      </c>
      <c r="N24" s="38"/>
    </row>
    <row r="25" spans="1:14" x14ac:dyDescent="0.2">
      <c r="A25" s="16">
        <v>6</v>
      </c>
      <c r="B25" s="17" t="s">
        <v>42</v>
      </c>
      <c r="C25" s="16" t="s">
        <v>36</v>
      </c>
      <c r="D25" s="16" t="s">
        <v>54</v>
      </c>
      <c r="E25" s="16" t="s">
        <v>54</v>
      </c>
      <c r="F25" s="18"/>
      <c r="G25" s="19">
        <v>50</v>
      </c>
      <c r="H25" s="20">
        <f t="shared" si="0"/>
        <v>0</v>
      </c>
      <c r="I25" s="21">
        <v>50</v>
      </c>
      <c r="J25" s="22">
        <f t="shared" si="1"/>
        <v>0</v>
      </c>
      <c r="K25" s="23">
        <v>120</v>
      </c>
      <c r="L25" s="24">
        <f t="shared" si="2"/>
        <v>0</v>
      </c>
      <c r="N25" s="38"/>
    </row>
    <row r="26" spans="1:14" x14ac:dyDescent="0.2">
      <c r="A26" s="16">
        <v>7</v>
      </c>
      <c r="B26" s="17" t="s">
        <v>43</v>
      </c>
      <c r="C26" s="16" t="s">
        <v>41</v>
      </c>
      <c r="D26" s="16" t="s">
        <v>44</v>
      </c>
      <c r="E26" s="16" t="s">
        <v>44</v>
      </c>
      <c r="F26" s="18"/>
      <c r="G26" s="19">
        <v>1</v>
      </c>
      <c r="H26" s="20">
        <f t="shared" si="0"/>
        <v>0</v>
      </c>
      <c r="I26" s="21">
        <v>1</v>
      </c>
      <c r="J26" s="22">
        <f t="shared" si="1"/>
        <v>0</v>
      </c>
      <c r="K26" s="23">
        <v>0</v>
      </c>
      <c r="L26" s="24">
        <f t="shared" si="2"/>
        <v>0</v>
      </c>
      <c r="N26" s="38"/>
    </row>
    <row r="27" spans="1:14" x14ac:dyDescent="0.2">
      <c r="A27" s="16">
        <v>8</v>
      </c>
      <c r="B27" s="17" t="s">
        <v>45</v>
      </c>
      <c r="C27" s="16" t="s">
        <v>41</v>
      </c>
      <c r="D27" s="16" t="s">
        <v>44</v>
      </c>
      <c r="E27" s="16" t="s">
        <v>44</v>
      </c>
      <c r="F27" s="18"/>
      <c r="G27" s="19">
        <v>0</v>
      </c>
      <c r="H27" s="20">
        <f t="shared" si="0"/>
        <v>0</v>
      </c>
      <c r="I27" s="21">
        <v>0</v>
      </c>
      <c r="J27" s="22">
        <f t="shared" si="1"/>
        <v>0</v>
      </c>
      <c r="K27" s="23">
        <v>1</v>
      </c>
      <c r="L27" s="24">
        <f t="shared" si="2"/>
        <v>0</v>
      </c>
      <c r="N27" s="38"/>
    </row>
    <row r="28" spans="1:14" x14ac:dyDescent="0.2">
      <c r="A28" s="29"/>
      <c r="B28" s="29"/>
      <c r="C28" s="29"/>
      <c r="D28" s="29"/>
      <c r="E28" s="29"/>
      <c r="F28" s="39" t="s">
        <v>46</v>
      </c>
      <c r="G28" s="40"/>
      <c r="H28" s="30">
        <f>SUM(H6:H27)</f>
        <v>0</v>
      </c>
      <c r="J28" s="30">
        <f>SUM(J6:J27)</f>
        <v>0</v>
      </c>
      <c r="L28" s="30">
        <f>SUM(L6:L27)</f>
        <v>0</v>
      </c>
      <c r="N28" s="38"/>
    </row>
    <row r="29" spans="1:14" x14ac:dyDescent="0.2">
      <c r="A29" s="29"/>
      <c r="B29" s="29"/>
      <c r="C29" s="29"/>
      <c r="D29" s="29"/>
      <c r="E29" s="29"/>
      <c r="F29" s="32" t="s">
        <v>47</v>
      </c>
      <c r="G29" s="33">
        <v>0.16</v>
      </c>
      <c r="H29" s="30">
        <f>+H28*G29</f>
        <v>0</v>
      </c>
      <c r="J29" s="30">
        <f>+J28*G29</f>
        <v>0</v>
      </c>
      <c r="L29" s="30">
        <f>+L28*G29</f>
        <v>0</v>
      </c>
    </row>
    <row r="30" spans="1:14" x14ac:dyDescent="0.2">
      <c r="A30" s="29"/>
      <c r="B30" s="29"/>
      <c r="C30" s="29"/>
      <c r="D30" s="29"/>
      <c r="E30" s="29"/>
      <c r="F30" s="41" t="s">
        <v>48</v>
      </c>
      <c r="G30" s="42"/>
      <c r="H30" s="30">
        <f>SUM(H28:H29)</f>
        <v>0</v>
      </c>
      <c r="J30" s="30">
        <f>SUM(J28:J29)</f>
        <v>0</v>
      </c>
      <c r="L30" s="30">
        <f>SUM(L28:L29)</f>
        <v>0</v>
      </c>
    </row>
    <row r="31" spans="1:14" x14ac:dyDescent="0.2">
      <c r="A31" s="29"/>
      <c r="B31" s="29"/>
      <c r="C31" s="29"/>
      <c r="D31" s="29"/>
      <c r="E31" s="29"/>
      <c r="F31" s="34"/>
      <c r="G31" s="35"/>
      <c r="H31" s="36"/>
    </row>
  </sheetData>
  <mergeCells count="8">
    <mergeCell ref="F28:G28"/>
    <mergeCell ref="F30:G30"/>
    <mergeCell ref="A1:L1"/>
    <mergeCell ref="G3:H3"/>
    <mergeCell ref="I3:J3"/>
    <mergeCell ref="K3:L3"/>
    <mergeCell ref="B4:F4"/>
    <mergeCell ref="B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y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Jaime Alberto Rico Montoya</cp:lastModifiedBy>
  <dcterms:created xsi:type="dcterms:W3CDTF">2015-03-04T20:10:32Z</dcterms:created>
  <dcterms:modified xsi:type="dcterms:W3CDTF">2015-04-06T19:16:22Z</dcterms:modified>
</cp:coreProperties>
</file>