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200.210\Subgerencias\Subgerencia de servicios\Procesos de contratación\Recursos propios 2024\Plan de Bienestar\"/>
    </mc:Choice>
  </mc:AlternateContent>
  <xr:revisionPtr revIDLastSave="0" documentId="13_ncr:1_{9E42FCF3-F4D8-41AF-988C-989909FDA070}" xr6:coauthVersionLast="47" xr6:coauthVersionMax="47" xr10:uidLastSave="{00000000-0000-0000-0000-000000000000}"/>
  <bookViews>
    <workbookView xWindow="-108" yWindow="-108" windowWidth="23256" windowHeight="13896" xr2:uid="{B0CD7075-A469-48D2-BCF8-E27F6A82F725}"/>
  </bookViews>
  <sheets>
    <sheet name="Hoja1 (2)" sheetId="2" r:id="rId1"/>
  </sheets>
  <definedNames>
    <definedName name="_xlnm._FilterDatabase" localSheetId="0" hidden="1">'Hoja1 (2)'!$B$3:$I$48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8" i="2" l="1"/>
  <c r="I19" i="2"/>
  <c r="I20" i="2"/>
  <c r="I21" i="2"/>
  <c r="I22" i="2"/>
  <c r="I23" i="2"/>
  <c r="I24" i="2"/>
  <c r="I25" i="2"/>
  <c r="I26" i="2"/>
  <c r="I27" i="2"/>
  <c r="I28" i="2"/>
  <c r="I29" i="2"/>
  <c r="I30" i="2"/>
  <c r="I31" i="2"/>
  <c r="I32" i="2"/>
  <c r="I33" i="2"/>
  <c r="I34" i="2"/>
  <c r="I35" i="2"/>
  <c r="I36" i="2"/>
  <c r="I37" i="2"/>
  <c r="I38" i="2"/>
  <c r="I39" i="2"/>
  <c r="I40" i="2"/>
  <c r="I41" i="2"/>
  <c r="I42" i="2"/>
  <c r="I43" i="2"/>
  <c r="I44" i="2"/>
  <c r="I45" i="2"/>
  <c r="I46" i="2"/>
  <c r="I47" i="2"/>
  <c r="I5" i="2"/>
  <c r="I6" i="2"/>
  <c r="I7" i="2"/>
  <c r="I8" i="2"/>
  <c r="I9" i="2"/>
  <c r="I10" i="2"/>
  <c r="I11" i="2"/>
  <c r="I12" i="2"/>
  <c r="I13" i="2"/>
  <c r="I14" i="2"/>
  <c r="I15" i="2"/>
  <c r="I16" i="2"/>
  <c r="I17" i="2"/>
  <c r="I4" i="2"/>
  <c r="G48" i="2"/>
  <c r="I48" i="2" l="1"/>
  <c r="H48" i="2"/>
</calcChain>
</file>

<file path=xl/sharedStrings.xml><?xml version="1.0" encoding="utf-8"?>
<sst xmlns="http://schemas.openxmlformats.org/spreadsheetml/2006/main" count="108" uniqueCount="85">
  <si>
    <t xml:space="preserve">Refrigerios </t>
  </si>
  <si>
    <t>Bienvenida a la Navidad</t>
  </si>
  <si>
    <t>Plan Bienestar</t>
  </si>
  <si>
    <t>Amor y amistad</t>
  </si>
  <si>
    <t>Seguridad y Salud en el trabajo</t>
  </si>
  <si>
    <t xml:space="preserve">Semana de la Salud </t>
  </si>
  <si>
    <t>Souvenir</t>
  </si>
  <si>
    <t>Cajita de natilla con buñuelo y hojuela</t>
  </si>
  <si>
    <t>Opc.1 Chocolate brandeado</t>
  </si>
  <si>
    <t>Refrigerios - Sanduche de carnes + jugo natural en pet + fruta picada</t>
  </si>
  <si>
    <t xml:space="preserve">Refrigerio - Sánduche en pan danés con jamón y queso - lechuga y salsa de la casa - Jugo en botella de vidrio y papas chips </t>
  </si>
  <si>
    <t xml:space="preserve">Refrigerios -  WRAP primaveral de jamón y queso - Jugo de Naranja natural en botella de vidrio y fruta entera (manzana) </t>
  </si>
  <si>
    <t xml:space="preserve">Refrigerios -  pastel de jamón y queso - Jugo de Naranja natural en botella de vidrio y fruta entera (manzana) </t>
  </si>
  <si>
    <t>Menaje</t>
  </si>
  <si>
    <t>Meseros</t>
  </si>
  <si>
    <t>Omelette con maicitos y tocineta servido tipo buffet a la mesa, en las instalaciones de la ESU</t>
  </si>
  <si>
    <t>Café capuchino caliente</t>
  </si>
  <si>
    <t>Omelette con champiñones y queso servido tipo buffet a la mesa, en las instalaciones de la ESU</t>
  </si>
  <si>
    <t>Día de la Madre - 8 de mayo</t>
  </si>
  <si>
    <t>Día del Padre - 19 de  Junio</t>
  </si>
  <si>
    <t>Evento con Emisora Bésame</t>
  </si>
  <si>
    <t>Día del niño y la recreación - Viernes 24 de abril</t>
  </si>
  <si>
    <t>Tarde Recreativa</t>
  </si>
  <si>
    <t>40 und de cada uno</t>
  </si>
  <si>
    <t>Día del Servidor-26 de junio</t>
  </si>
  <si>
    <t>Grados</t>
  </si>
  <si>
    <t>Cajita en madera con frutos secos y chocolate</t>
  </si>
  <si>
    <t>Manilla de identificación vital</t>
  </si>
  <si>
    <t>Hallowen</t>
  </si>
  <si>
    <t>Cartas para uno</t>
  </si>
  <si>
    <t>Despedida fin de año - Diciembre</t>
  </si>
  <si>
    <t>Copa de coctel sin licor para brindis</t>
  </si>
  <si>
    <t>Torneo de futbol</t>
  </si>
  <si>
    <t>Dos torneos de futbol al año</t>
  </si>
  <si>
    <t>Parfait de yogurt griego, cereal y frutos rojos o  amarillos</t>
  </si>
  <si>
    <t>Cajitas con mini empana, mini palito, mini pastel de pollo y jugo en cajita</t>
  </si>
  <si>
    <t>Galletas de la fortuna</t>
  </si>
  <si>
    <t>chocolates corporativos (brandeados</t>
  </si>
  <si>
    <t>Capuchinos en vaso con tapa</t>
  </si>
  <si>
    <t xml:space="preserve">Pasabocas dips salados y dulces </t>
  </si>
  <si>
    <t>Tarde Lúdica</t>
  </si>
  <si>
    <t>Porciones de fruta (mando, fresa, kiwi)</t>
  </si>
  <si>
    <t>Cajita con mini palito de queso, mini empanada, rollito de jamón y tocineta</t>
  </si>
  <si>
    <t>Termo pitillo con logo de la ESU</t>
  </si>
  <si>
    <t>Cocteles sin licor (mimosa)</t>
  </si>
  <si>
    <t>Impresión de 130 juegos de cartas
Estas son las especificaciones para las cartas: Propalcote con acabado mate, gramaje de 250 - 300. almacenadas en una caja de carton con las mismas dimensiones</t>
  </si>
  <si>
    <t>Apoyo logistico Evento</t>
  </si>
  <si>
    <t>Grupo musical (ejemplo:Trovadores, Dueto, etc.)</t>
  </si>
  <si>
    <t>Cajita de alimentación  (1 presa de pollo muslo, papa a la francesa, jugo de cajita)</t>
  </si>
  <si>
    <t>Chococono de marca reconocida</t>
  </si>
  <si>
    <t>Mesa de dulces -bombones, chitos, rosquitas, masmelos, chocolatina jet</t>
  </si>
  <si>
    <t>Souvenir Cumpleaños 2027</t>
  </si>
  <si>
    <t>Lonchera para almuerzos similar a la imagen</t>
  </si>
  <si>
    <t>Refrigerios (en empaques que no generen impacto al medio ambiente)</t>
  </si>
  <si>
    <t xml:space="preserve">Desayuno en las instalaciones de la ESU  </t>
  </si>
  <si>
    <t xml:space="preserve">Desayuno en las instalaciones de la ESU </t>
  </si>
  <si>
    <t>Torneo de bolos</t>
  </si>
  <si>
    <t>Dos toneos de bolos en el año</t>
  </si>
  <si>
    <t>Actividades SST</t>
  </si>
  <si>
    <t>Distintivos para diferentes grupos de apoyo de la entidad con logos corporativos (chalecos, camisetas, gorras, riñoneras, brasaletes, botones, banderines)</t>
  </si>
  <si>
    <t>Reconocimiento a labores de apoyo (comites, grupos, entre otros)</t>
  </si>
  <si>
    <t>Sombrilas con imagen corporativa Primer Semestre color negro y gris-Primer Semestre</t>
  </si>
  <si>
    <t>Kit de spray de aromaterapia (3 und empacado cajita o bolsa)-Segundo Semestre</t>
  </si>
  <si>
    <t>Carrito de paletas turrón de marca reconocida (carrito tilin)-Peimnados divertidos</t>
  </si>
  <si>
    <t>Cumpleaños de la ESU</t>
  </si>
  <si>
    <t>Torta de cumpleaños para 150 personas</t>
  </si>
  <si>
    <t>cada uno</t>
  </si>
  <si>
    <t>Incluye transporte, 1 meson, mantel soportes y 40 unidades de lo solicitado sin servicio</t>
  </si>
  <si>
    <t xml:space="preserve">4 horas </t>
  </si>
  <si>
    <t>60 personas</t>
  </si>
  <si>
    <t xml:space="preserve">55 personas </t>
  </si>
  <si>
    <t>incluye transporte, meson, personal  los 350 pasabocas</t>
  </si>
  <si>
    <t>ANEXO No. 2 - FORMULARIO DE PRECIOS Y CANTIDADES</t>
  </si>
  <si>
    <t>NIT:</t>
  </si>
  <si>
    <t>GRAN TOTAL</t>
  </si>
  <si>
    <t>ITEM</t>
  </si>
  <si>
    <t>DESCRIPCIÓN</t>
  </si>
  <si>
    <t>MOTIVO</t>
  </si>
  <si>
    <t>CANTIDAD</t>
  </si>
  <si>
    <t>OPCIONES A COTIZAR</t>
  </si>
  <si>
    <t>IMAGEN REFERENCIA</t>
  </si>
  <si>
    <t>VALOR UNIDAD</t>
  </si>
  <si>
    <t>IVA O IMPUESTO</t>
  </si>
  <si>
    <t>VALOR TOTAL</t>
  </si>
  <si>
    <t>Razón Social: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</si>
</sst>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\ * #,##0.00_-;\-&quot;$&quot;\ * #,##0.00_-;_-&quot;$&quot;\ * &quot;-&quot;??_-;_-@_-"/>
    <numFmt numFmtId="164" formatCode="_-&quot;$&quot;\ * #,##0_-;\-&quot;$&quot;\ * #,##0_-;_-&quot;$&quot;\ 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b/>
      <sz val="14"/>
      <color rgb="FFFF0000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FFFF00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rgb="FFFFFF00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0">
    <xf numFmtId="0" fontId="0" fillId="0" borderId="0" xfId="0"/>
    <xf numFmtId="0" fontId="0" fillId="2" borderId="0" xfId="0" applyFill="1"/>
    <xf numFmtId="0" fontId="0" fillId="0" borderId="0" xfId="0" applyAlignment="1">
      <alignment horizontal="center"/>
    </xf>
    <xf numFmtId="0" fontId="0" fillId="2" borderId="0" xfId="0" applyFill="1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4" fillId="4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3" fontId="5" fillId="2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4" fillId="4" borderId="1" xfId="0" applyFont="1" applyFill="1" applyBorder="1" applyAlignment="1">
      <alignment horizontal="left" vertical="center"/>
    </xf>
    <xf numFmtId="0" fontId="4" fillId="4" borderId="1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/>
    </xf>
    <xf numFmtId="164" fontId="5" fillId="2" borderId="1" xfId="1" applyNumberFormat="1" applyFont="1" applyFill="1" applyBorder="1" applyAlignment="1">
      <alignment horizontal="left" vertical="center"/>
    </xf>
    <xf numFmtId="0" fontId="5" fillId="2" borderId="6" xfId="0" applyFont="1" applyFill="1" applyBorder="1" applyAlignment="1">
      <alignment horizontal="left" vertical="center"/>
    </xf>
    <xf numFmtId="0" fontId="5" fillId="2" borderId="7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/>
    </xf>
    <xf numFmtId="3" fontId="5" fillId="2" borderId="1" xfId="0" applyNumberFormat="1" applyFont="1" applyFill="1" applyBorder="1" applyAlignment="1">
      <alignment horizontal="left" vertical="center" wrapText="1"/>
    </xf>
    <xf numFmtId="164" fontId="5" fillId="2" borderId="1" xfId="1" applyNumberFormat="1" applyFont="1" applyFill="1" applyBorder="1" applyAlignment="1">
      <alignment horizontal="left"/>
    </xf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 wrapText="1"/>
    </xf>
    <xf numFmtId="3" fontId="6" fillId="2" borderId="1" xfId="0" applyNumberFormat="1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0" fontId="7" fillId="5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0" fontId="7" fillId="3" borderId="1" xfId="0" applyFont="1" applyFill="1" applyBorder="1" applyAlignment="1">
      <alignment horizontal="left" vertical="center" wrapText="1"/>
    </xf>
    <xf numFmtId="164" fontId="5" fillId="0" borderId="1" xfId="1" applyNumberFormat="1" applyFont="1" applyBorder="1" applyAlignment="1">
      <alignment horizontal="left"/>
    </xf>
    <xf numFmtId="0" fontId="5" fillId="0" borderId="1" xfId="0" applyFont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4" fillId="4" borderId="1" xfId="0" applyNumberFormat="1" applyFont="1" applyFill="1" applyBorder="1" applyAlignment="1">
      <alignment horizontal="left" vertical="center"/>
    </xf>
    <xf numFmtId="3" fontId="5" fillId="2" borderId="1" xfId="0" applyNumberFormat="1" applyFont="1" applyFill="1" applyBorder="1" applyAlignment="1">
      <alignment horizontal="center" wrapText="1"/>
    </xf>
    <xf numFmtId="3" fontId="6" fillId="2" borderId="1" xfId="0" applyNumberFormat="1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0" fillId="0" borderId="0" xfId="0" applyAlignment="1">
      <alignment horizont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colors>
    <mruColors>
      <color rgb="FFEE2B7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241529</xdr:colOff>
      <xdr:row>27</xdr:row>
      <xdr:rowOff>153081</xdr:rowOff>
    </xdr:from>
    <xdr:to>
      <xdr:col>5</xdr:col>
      <xdr:colOff>729684</xdr:colOff>
      <xdr:row>27</xdr:row>
      <xdr:rowOff>653018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9452F80-D5A7-4937-99F0-9DEBDD8702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494386" y="10103304"/>
          <a:ext cx="488155" cy="499937"/>
        </a:xfrm>
        <a:prstGeom prst="rect">
          <a:avLst/>
        </a:prstGeom>
      </xdr:spPr>
    </xdr:pic>
    <xdr:clientData/>
  </xdr:twoCellAnchor>
  <xdr:twoCellAnchor editAs="oneCell">
    <xdr:from>
      <xdr:col>5</xdr:col>
      <xdr:colOff>59530</xdr:colOff>
      <xdr:row>30</xdr:row>
      <xdr:rowOff>92151</xdr:rowOff>
    </xdr:from>
    <xdr:to>
      <xdr:col>5</xdr:col>
      <xdr:colOff>836067</xdr:colOff>
      <xdr:row>30</xdr:row>
      <xdr:rowOff>688863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7557517B-1951-4313-B71C-48130D1FE7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9312387" y="11913356"/>
          <a:ext cx="776537" cy="5967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120763</xdr:colOff>
      <xdr:row>23</xdr:row>
      <xdr:rowOff>68035</xdr:rowOff>
    </xdr:from>
    <xdr:to>
      <xdr:col>5</xdr:col>
      <xdr:colOff>949897</xdr:colOff>
      <xdr:row>23</xdr:row>
      <xdr:rowOff>656191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896FD524-FD2F-4C86-B0BA-7C7485CF1E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373620" y="7330848"/>
          <a:ext cx="829134" cy="588156"/>
        </a:xfrm>
        <a:prstGeom prst="rect">
          <a:avLst/>
        </a:prstGeom>
      </xdr:spPr>
    </xdr:pic>
    <xdr:clientData/>
  </xdr:twoCellAnchor>
  <xdr:twoCellAnchor editAs="oneCell">
    <xdr:from>
      <xdr:col>5</xdr:col>
      <xdr:colOff>250600</xdr:colOff>
      <xdr:row>29</xdr:row>
      <xdr:rowOff>119062</xdr:rowOff>
    </xdr:from>
    <xdr:to>
      <xdr:col>5</xdr:col>
      <xdr:colOff>809741</xdr:colOff>
      <xdr:row>29</xdr:row>
      <xdr:rowOff>690292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C6AE978E-CE01-40F9-8832-2D7A70D79D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9503457" y="11191875"/>
          <a:ext cx="559141" cy="57123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6B5E8B-B4C9-4923-AB39-E2A1C97A4BAC}">
  <dimension ref="A1:I48"/>
  <sheetViews>
    <sheetView tabSelected="1" zoomScaleNormal="100" workbookViewId="0">
      <selection activeCell="E6" sqref="E6"/>
    </sheetView>
  </sheetViews>
  <sheetFormatPr baseColWidth="10" defaultColWidth="15.5546875" defaultRowHeight="14.4" x14ac:dyDescent="0.3"/>
  <cols>
    <col min="1" max="1" width="6" style="5" customWidth="1"/>
    <col min="2" max="2" width="24.5546875" customWidth="1"/>
    <col min="3" max="3" width="16.77734375" style="4" customWidth="1"/>
    <col min="4" max="4" width="14.21875" style="5" customWidth="1"/>
    <col min="5" max="5" width="42.6640625" style="4" customWidth="1"/>
    <col min="6" max="6" width="15.5546875" style="49"/>
    <col min="7" max="8" width="15.5546875" style="2"/>
    <col min="9" max="9" width="17.77734375" bestFit="1" customWidth="1"/>
  </cols>
  <sheetData>
    <row r="1" spans="1:9" ht="31.2" customHeight="1" x14ac:dyDescent="0.3">
      <c r="A1" s="6" t="s">
        <v>72</v>
      </c>
      <c r="B1" s="6"/>
      <c r="C1" s="6"/>
      <c r="D1" s="6"/>
      <c r="E1" s="6"/>
      <c r="F1" s="6"/>
      <c r="G1" s="6"/>
      <c r="H1" s="6"/>
      <c r="I1" s="7"/>
    </row>
    <row r="2" spans="1:9" ht="35.4" customHeight="1" x14ac:dyDescent="0.3">
      <c r="A2" s="8" t="s">
        <v>84</v>
      </c>
      <c r="B2" s="9"/>
      <c r="C2" s="9"/>
      <c r="D2" s="9"/>
      <c r="E2" s="10"/>
      <c r="F2" s="8" t="s">
        <v>73</v>
      </c>
      <c r="G2" s="9"/>
      <c r="H2" s="9"/>
      <c r="I2" s="10"/>
    </row>
    <row r="3" spans="1:9" ht="27.6" x14ac:dyDescent="0.3">
      <c r="A3" s="19" t="s">
        <v>75</v>
      </c>
      <c r="B3" s="19" t="s">
        <v>76</v>
      </c>
      <c r="C3" s="20" t="s">
        <v>77</v>
      </c>
      <c r="D3" s="11" t="s">
        <v>78</v>
      </c>
      <c r="E3" s="20" t="s">
        <v>79</v>
      </c>
      <c r="F3" s="12" t="s">
        <v>80</v>
      </c>
      <c r="G3" s="20" t="s">
        <v>81</v>
      </c>
      <c r="H3" s="20" t="s">
        <v>82</v>
      </c>
      <c r="I3" s="20" t="s">
        <v>83</v>
      </c>
    </row>
    <row r="4" spans="1:9" s="1" customFormat="1" ht="18.75" customHeight="1" x14ac:dyDescent="0.3">
      <c r="A4" s="21">
        <v>1</v>
      </c>
      <c r="B4" s="22" t="s">
        <v>54</v>
      </c>
      <c r="C4" s="22" t="s">
        <v>18</v>
      </c>
      <c r="D4" s="13">
        <v>1</v>
      </c>
      <c r="E4" s="16" t="s">
        <v>13</v>
      </c>
      <c r="F4" s="14" t="s">
        <v>69</v>
      </c>
      <c r="G4" s="24"/>
      <c r="H4" s="24"/>
      <c r="I4" s="24">
        <f>G4+H4</f>
        <v>0</v>
      </c>
    </row>
    <row r="5" spans="1:9" s="1" customFormat="1" ht="19.5" customHeight="1" x14ac:dyDescent="0.3">
      <c r="A5" s="25"/>
      <c r="B5" s="22"/>
      <c r="C5" s="22"/>
      <c r="D5" s="13">
        <v>2</v>
      </c>
      <c r="E5" s="16" t="s">
        <v>14</v>
      </c>
      <c r="F5" s="14" t="s">
        <v>68</v>
      </c>
      <c r="G5" s="24"/>
      <c r="H5" s="24"/>
      <c r="I5" s="24">
        <f t="shared" ref="I5:I47" si="0">G5+H5</f>
        <v>0</v>
      </c>
    </row>
    <row r="6" spans="1:9" s="1" customFormat="1" ht="21" customHeight="1" x14ac:dyDescent="0.3">
      <c r="A6" s="25"/>
      <c r="B6" s="22"/>
      <c r="C6" s="22"/>
      <c r="D6" s="13">
        <v>60</v>
      </c>
      <c r="E6" s="16" t="s">
        <v>41</v>
      </c>
      <c r="F6" s="14"/>
      <c r="G6" s="24"/>
      <c r="H6" s="24"/>
      <c r="I6" s="24">
        <f t="shared" si="0"/>
        <v>0</v>
      </c>
    </row>
    <row r="7" spans="1:9" s="1" customFormat="1" ht="41.4" x14ac:dyDescent="0.3">
      <c r="A7" s="25"/>
      <c r="B7" s="22"/>
      <c r="C7" s="22"/>
      <c r="D7" s="13">
        <v>60</v>
      </c>
      <c r="E7" s="16" t="s">
        <v>15</v>
      </c>
      <c r="F7" s="14"/>
      <c r="G7" s="24"/>
      <c r="H7" s="24"/>
      <c r="I7" s="24">
        <f t="shared" si="0"/>
        <v>0</v>
      </c>
    </row>
    <row r="8" spans="1:9" s="1" customFormat="1" ht="19.5" customHeight="1" x14ac:dyDescent="0.3">
      <c r="A8" s="25"/>
      <c r="B8" s="22"/>
      <c r="C8" s="22"/>
      <c r="D8" s="13">
        <v>60</v>
      </c>
      <c r="E8" s="16" t="s">
        <v>16</v>
      </c>
      <c r="F8" s="14"/>
      <c r="G8" s="24"/>
      <c r="H8" s="24"/>
      <c r="I8" s="24">
        <f t="shared" si="0"/>
        <v>0</v>
      </c>
    </row>
    <row r="9" spans="1:9" s="1" customFormat="1" ht="19.5" customHeight="1" x14ac:dyDescent="0.3">
      <c r="A9" s="26"/>
      <c r="B9" s="23" t="s">
        <v>46</v>
      </c>
      <c r="C9" s="22"/>
      <c r="D9" s="13">
        <v>1</v>
      </c>
      <c r="E9" s="23" t="s">
        <v>20</v>
      </c>
      <c r="F9" s="14"/>
      <c r="G9" s="24"/>
      <c r="H9" s="24"/>
      <c r="I9" s="24">
        <f t="shared" si="0"/>
        <v>0</v>
      </c>
    </row>
    <row r="10" spans="1:9" s="1" customFormat="1" ht="18" customHeight="1" x14ac:dyDescent="0.3">
      <c r="A10" s="21">
        <v>2</v>
      </c>
      <c r="B10" s="22" t="s">
        <v>55</v>
      </c>
      <c r="C10" s="22" t="s">
        <v>19</v>
      </c>
      <c r="D10" s="13">
        <v>1</v>
      </c>
      <c r="E10" s="16" t="s">
        <v>13</v>
      </c>
      <c r="F10" s="14" t="s">
        <v>70</v>
      </c>
      <c r="G10" s="24"/>
      <c r="H10" s="24"/>
      <c r="I10" s="24">
        <f t="shared" si="0"/>
        <v>0</v>
      </c>
    </row>
    <row r="11" spans="1:9" s="1" customFormat="1" ht="19.5" customHeight="1" x14ac:dyDescent="0.3">
      <c r="A11" s="25"/>
      <c r="B11" s="22"/>
      <c r="C11" s="22"/>
      <c r="D11" s="13">
        <v>2</v>
      </c>
      <c r="E11" s="16" t="s">
        <v>14</v>
      </c>
      <c r="F11" s="14" t="s">
        <v>68</v>
      </c>
      <c r="G11" s="24"/>
      <c r="H11" s="24"/>
      <c r="I11" s="24">
        <f t="shared" si="0"/>
        <v>0</v>
      </c>
    </row>
    <row r="12" spans="1:9" s="1" customFormat="1" ht="18" customHeight="1" x14ac:dyDescent="0.3">
      <c r="A12" s="25"/>
      <c r="B12" s="22"/>
      <c r="C12" s="22"/>
      <c r="D12" s="13">
        <v>55</v>
      </c>
      <c r="E12" s="16" t="s">
        <v>41</v>
      </c>
      <c r="F12" s="14"/>
      <c r="G12" s="24"/>
      <c r="H12" s="24"/>
      <c r="I12" s="24">
        <f t="shared" si="0"/>
        <v>0</v>
      </c>
    </row>
    <row r="13" spans="1:9" s="1" customFormat="1" ht="32.25" customHeight="1" x14ac:dyDescent="0.3">
      <c r="A13" s="25"/>
      <c r="B13" s="22"/>
      <c r="C13" s="22"/>
      <c r="D13" s="13">
        <v>55</v>
      </c>
      <c r="E13" s="16" t="s">
        <v>17</v>
      </c>
      <c r="F13" s="14"/>
      <c r="G13" s="24"/>
      <c r="H13" s="24"/>
      <c r="I13" s="24">
        <f t="shared" si="0"/>
        <v>0</v>
      </c>
    </row>
    <row r="14" spans="1:9" s="1" customFormat="1" ht="18" customHeight="1" x14ac:dyDescent="0.3">
      <c r="A14" s="25"/>
      <c r="B14" s="22"/>
      <c r="C14" s="22"/>
      <c r="D14" s="13">
        <v>55</v>
      </c>
      <c r="E14" s="16" t="s">
        <v>16</v>
      </c>
      <c r="F14" s="14"/>
      <c r="G14" s="24"/>
      <c r="H14" s="24"/>
      <c r="I14" s="24">
        <f t="shared" si="0"/>
        <v>0</v>
      </c>
    </row>
    <row r="15" spans="1:9" s="1" customFormat="1" ht="18" customHeight="1" x14ac:dyDescent="0.3">
      <c r="A15" s="26"/>
      <c r="B15" s="23" t="s">
        <v>46</v>
      </c>
      <c r="C15" s="22"/>
      <c r="D15" s="13">
        <v>1</v>
      </c>
      <c r="E15" s="16" t="s">
        <v>47</v>
      </c>
      <c r="F15" s="14"/>
      <c r="G15" s="24"/>
      <c r="H15" s="24"/>
      <c r="I15" s="24">
        <f t="shared" si="0"/>
        <v>0</v>
      </c>
    </row>
    <row r="16" spans="1:9" s="1" customFormat="1" ht="27.6" x14ac:dyDescent="0.3">
      <c r="A16" s="21">
        <v>3</v>
      </c>
      <c r="B16" s="27" t="s">
        <v>22</v>
      </c>
      <c r="C16" s="22" t="s">
        <v>21</v>
      </c>
      <c r="D16" s="13">
        <v>40</v>
      </c>
      <c r="E16" s="16" t="s">
        <v>48</v>
      </c>
      <c r="F16" s="14"/>
      <c r="G16" s="24"/>
      <c r="H16" s="24"/>
      <c r="I16" s="24">
        <f t="shared" si="0"/>
        <v>0</v>
      </c>
    </row>
    <row r="17" spans="1:9" s="1" customFormat="1" x14ac:dyDescent="0.3">
      <c r="A17" s="25"/>
      <c r="B17" s="27"/>
      <c r="C17" s="22"/>
      <c r="D17" s="13">
        <v>40</v>
      </c>
      <c r="E17" s="16" t="s">
        <v>49</v>
      </c>
      <c r="F17" s="14"/>
      <c r="G17" s="24"/>
      <c r="H17" s="24"/>
      <c r="I17" s="24">
        <f t="shared" si="0"/>
        <v>0</v>
      </c>
    </row>
    <row r="18" spans="1:9" s="1" customFormat="1" ht="63" customHeight="1" x14ac:dyDescent="0.3">
      <c r="A18" s="25"/>
      <c r="B18" s="27"/>
      <c r="C18" s="22"/>
      <c r="D18" s="14" t="s">
        <v>23</v>
      </c>
      <c r="E18" s="16" t="s">
        <v>50</v>
      </c>
      <c r="F18" s="14" t="s">
        <v>67</v>
      </c>
      <c r="G18" s="24"/>
      <c r="H18" s="24"/>
      <c r="I18" s="24">
        <f t="shared" si="0"/>
        <v>0</v>
      </c>
    </row>
    <row r="19" spans="1:9" s="1" customFormat="1" x14ac:dyDescent="0.3">
      <c r="A19" s="26"/>
      <c r="B19" s="27"/>
      <c r="C19" s="22"/>
      <c r="D19" s="13">
        <v>45</v>
      </c>
      <c r="E19" s="16" t="s">
        <v>43</v>
      </c>
      <c r="F19" s="14"/>
      <c r="G19" s="24"/>
      <c r="H19" s="24"/>
      <c r="I19" s="24">
        <f t="shared" si="0"/>
        <v>0</v>
      </c>
    </row>
    <row r="20" spans="1:9" s="1" customFormat="1" ht="27.6" x14ac:dyDescent="0.3">
      <c r="A20" s="21">
        <v>4</v>
      </c>
      <c r="B20" s="27" t="s">
        <v>40</v>
      </c>
      <c r="C20" s="22" t="s">
        <v>24</v>
      </c>
      <c r="D20" s="13">
        <v>130</v>
      </c>
      <c r="E20" s="16" t="s">
        <v>42</v>
      </c>
      <c r="F20" s="14"/>
      <c r="G20" s="24"/>
      <c r="H20" s="24"/>
      <c r="I20" s="24">
        <f t="shared" si="0"/>
        <v>0</v>
      </c>
    </row>
    <row r="21" spans="1:9" s="1" customFormat="1" x14ac:dyDescent="0.3">
      <c r="A21" s="25"/>
      <c r="B21" s="27"/>
      <c r="C21" s="22"/>
      <c r="D21" s="13">
        <v>130</v>
      </c>
      <c r="E21" s="16" t="s">
        <v>44</v>
      </c>
      <c r="F21" s="14"/>
      <c r="G21" s="24"/>
      <c r="H21" s="24"/>
      <c r="I21" s="24">
        <f t="shared" si="0"/>
        <v>0</v>
      </c>
    </row>
    <row r="22" spans="1:9" s="1" customFormat="1" x14ac:dyDescent="0.3">
      <c r="A22" s="25"/>
      <c r="B22" s="27"/>
      <c r="C22" s="22"/>
      <c r="D22" s="13">
        <v>2</v>
      </c>
      <c r="E22" s="16" t="s">
        <v>14</v>
      </c>
      <c r="F22" s="14" t="s">
        <v>68</v>
      </c>
      <c r="G22" s="24"/>
      <c r="H22" s="24"/>
      <c r="I22" s="24">
        <f t="shared" si="0"/>
        <v>0</v>
      </c>
    </row>
    <row r="23" spans="1:9" s="1" customFormat="1" ht="27.6" x14ac:dyDescent="0.3">
      <c r="A23" s="26"/>
      <c r="B23" s="28" t="s">
        <v>0</v>
      </c>
      <c r="C23" s="16" t="s">
        <v>1</v>
      </c>
      <c r="D23" s="13">
        <v>150</v>
      </c>
      <c r="E23" s="29" t="s">
        <v>7</v>
      </c>
      <c r="F23" s="45"/>
      <c r="G23" s="30"/>
      <c r="H23" s="24"/>
      <c r="I23" s="24">
        <f t="shared" si="0"/>
        <v>0</v>
      </c>
    </row>
    <row r="24" spans="1:9" s="1" customFormat="1" ht="52.5" customHeight="1" x14ac:dyDescent="0.3">
      <c r="A24" s="31">
        <v>5</v>
      </c>
      <c r="B24" s="31" t="s">
        <v>6</v>
      </c>
      <c r="C24" s="32" t="s">
        <v>3</v>
      </c>
      <c r="D24" s="15">
        <v>130</v>
      </c>
      <c r="E24" s="33" t="s">
        <v>8</v>
      </c>
      <c r="F24" s="46"/>
      <c r="G24" s="30"/>
      <c r="H24" s="24"/>
      <c r="I24" s="24">
        <f t="shared" si="0"/>
        <v>0</v>
      </c>
    </row>
    <row r="25" spans="1:9" s="1" customFormat="1" ht="69" x14ac:dyDescent="0.3">
      <c r="A25" s="31">
        <v>6</v>
      </c>
      <c r="B25" s="34" t="s">
        <v>2</v>
      </c>
      <c r="C25" s="16" t="s">
        <v>60</v>
      </c>
      <c r="D25" s="15">
        <v>40</v>
      </c>
      <c r="E25" s="29" t="s">
        <v>61</v>
      </c>
      <c r="F25" s="45"/>
      <c r="G25" s="30"/>
      <c r="H25" s="24"/>
      <c r="I25" s="24">
        <f t="shared" si="0"/>
        <v>0</v>
      </c>
    </row>
    <row r="26" spans="1:9" s="1" customFormat="1" ht="69" x14ac:dyDescent="0.3">
      <c r="A26" s="31">
        <v>7</v>
      </c>
      <c r="B26" s="34" t="s">
        <v>2</v>
      </c>
      <c r="C26" s="16" t="s">
        <v>60</v>
      </c>
      <c r="D26" s="15">
        <v>40</v>
      </c>
      <c r="E26" s="29" t="s">
        <v>62</v>
      </c>
      <c r="F26" s="45"/>
      <c r="G26" s="30"/>
      <c r="H26" s="24"/>
      <c r="I26" s="24">
        <f t="shared" si="0"/>
        <v>0</v>
      </c>
    </row>
    <row r="27" spans="1:9" s="1" customFormat="1" x14ac:dyDescent="0.3">
      <c r="A27" s="23">
        <v>8</v>
      </c>
      <c r="B27" s="34" t="s">
        <v>2</v>
      </c>
      <c r="C27" s="16" t="s">
        <v>25</v>
      </c>
      <c r="D27" s="13">
        <v>7</v>
      </c>
      <c r="E27" s="29" t="s">
        <v>26</v>
      </c>
      <c r="F27" s="45"/>
      <c r="G27" s="30"/>
      <c r="H27" s="24"/>
      <c r="I27" s="24">
        <f t="shared" si="0"/>
        <v>0</v>
      </c>
    </row>
    <row r="28" spans="1:9" s="1" customFormat="1" ht="58.5" customHeight="1" x14ac:dyDescent="0.3">
      <c r="A28" s="23">
        <v>9</v>
      </c>
      <c r="B28" s="16" t="s">
        <v>4</v>
      </c>
      <c r="C28" s="16" t="s">
        <v>5</v>
      </c>
      <c r="D28" s="13">
        <v>130</v>
      </c>
      <c r="E28" s="29" t="s">
        <v>27</v>
      </c>
      <c r="F28" s="45"/>
      <c r="G28" s="30"/>
      <c r="H28" s="24"/>
      <c r="I28" s="24">
        <f t="shared" si="0"/>
        <v>0</v>
      </c>
    </row>
    <row r="29" spans="1:9" s="3" customFormat="1" ht="27.6" x14ac:dyDescent="0.3">
      <c r="A29" s="23">
        <v>10</v>
      </c>
      <c r="B29" s="31" t="s">
        <v>2</v>
      </c>
      <c r="C29" s="16" t="s">
        <v>28</v>
      </c>
      <c r="D29" s="13">
        <v>180</v>
      </c>
      <c r="E29" s="29" t="s">
        <v>63</v>
      </c>
      <c r="F29" s="17"/>
      <c r="G29" s="24"/>
      <c r="H29" s="24"/>
      <c r="I29" s="24">
        <f t="shared" si="0"/>
        <v>0</v>
      </c>
    </row>
    <row r="30" spans="1:9" s="3" customFormat="1" ht="59.25" customHeight="1" x14ac:dyDescent="0.3">
      <c r="A30" s="23">
        <v>11</v>
      </c>
      <c r="B30" s="31" t="s">
        <v>2</v>
      </c>
      <c r="C30" s="16" t="s">
        <v>51</v>
      </c>
      <c r="D30" s="13">
        <v>70</v>
      </c>
      <c r="E30" s="29" t="s">
        <v>52</v>
      </c>
      <c r="F30" s="17"/>
      <c r="G30" s="24"/>
      <c r="H30" s="24"/>
      <c r="I30" s="24">
        <f t="shared" si="0"/>
        <v>0</v>
      </c>
    </row>
    <row r="31" spans="1:9" s="3" customFormat="1" ht="69" x14ac:dyDescent="0.3">
      <c r="A31" s="23">
        <v>12</v>
      </c>
      <c r="B31" s="31" t="s">
        <v>2</v>
      </c>
      <c r="C31" s="16" t="s">
        <v>29</v>
      </c>
      <c r="D31" s="13">
        <v>130</v>
      </c>
      <c r="E31" s="29" t="s">
        <v>45</v>
      </c>
      <c r="F31" s="17"/>
      <c r="G31" s="24"/>
      <c r="H31" s="24"/>
      <c r="I31" s="24">
        <f t="shared" si="0"/>
        <v>0</v>
      </c>
    </row>
    <row r="32" spans="1:9" s="3" customFormat="1" ht="41.4" x14ac:dyDescent="0.3">
      <c r="A32" s="23">
        <v>13</v>
      </c>
      <c r="B32" s="31" t="s">
        <v>2</v>
      </c>
      <c r="C32" s="16" t="s">
        <v>65</v>
      </c>
      <c r="D32" s="13">
        <v>1</v>
      </c>
      <c r="E32" s="29" t="s">
        <v>64</v>
      </c>
      <c r="F32" s="17"/>
      <c r="G32" s="24"/>
      <c r="H32" s="24"/>
      <c r="I32" s="24">
        <f t="shared" si="0"/>
        <v>0</v>
      </c>
    </row>
    <row r="33" spans="1:9" s="3" customFormat="1" x14ac:dyDescent="0.3">
      <c r="A33" s="21">
        <v>14</v>
      </c>
      <c r="B33" s="35" t="s">
        <v>2</v>
      </c>
      <c r="C33" s="22" t="s">
        <v>30</v>
      </c>
      <c r="D33" s="13">
        <v>150</v>
      </c>
      <c r="E33" s="29" t="s">
        <v>31</v>
      </c>
      <c r="F33" s="17"/>
      <c r="G33" s="24"/>
      <c r="H33" s="24"/>
      <c r="I33" s="24">
        <f t="shared" si="0"/>
        <v>0</v>
      </c>
    </row>
    <row r="34" spans="1:9" s="3" customFormat="1" ht="69" x14ac:dyDescent="0.3">
      <c r="A34" s="25"/>
      <c r="B34" s="35"/>
      <c r="C34" s="22"/>
      <c r="D34" s="13">
        <v>350</v>
      </c>
      <c r="E34" s="29" t="s">
        <v>39</v>
      </c>
      <c r="F34" s="17" t="s">
        <v>71</v>
      </c>
      <c r="G34" s="24"/>
      <c r="H34" s="24"/>
      <c r="I34" s="24">
        <f t="shared" si="0"/>
        <v>0</v>
      </c>
    </row>
    <row r="35" spans="1:9" s="3" customFormat="1" x14ac:dyDescent="0.3">
      <c r="A35" s="26"/>
      <c r="B35" s="35"/>
      <c r="C35" s="22"/>
      <c r="D35" s="13">
        <v>2</v>
      </c>
      <c r="E35" s="16" t="s">
        <v>14</v>
      </c>
      <c r="F35" s="17" t="s">
        <v>68</v>
      </c>
      <c r="G35" s="24"/>
      <c r="H35" s="24"/>
      <c r="I35" s="24">
        <f t="shared" si="0"/>
        <v>0</v>
      </c>
    </row>
    <row r="36" spans="1:9" s="3" customFormat="1" x14ac:dyDescent="0.3">
      <c r="A36" s="23">
        <v>15</v>
      </c>
      <c r="B36" s="31" t="s">
        <v>2</v>
      </c>
      <c r="C36" s="16" t="s">
        <v>32</v>
      </c>
      <c r="D36" s="13">
        <v>1</v>
      </c>
      <c r="E36" s="29" t="s">
        <v>33</v>
      </c>
      <c r="F36" s="17" t="s">
        <v>66</v>
      </c>
      <c r="G36" s="24"/>
      <c r="H36" s="24"/>
      <c r="I36" s="24">
        <f t="shared" si="0"/>
        <v>0</v>
      </c>
    </row>
    <row r="37" spans="1:9" s="3" customFormat="1" x14ac:dyDescent="0.3">
      <c r="A37" s="23">
        <v>16</v>
      </c>
      <c r="B37" s="31" t="s">
        <v>2</v>
      </c>
      <c r="C37" s="16" t="s">
        <v>56</v>
      </c>
      <c r="D37" s="13">
        <v>1</v>
      </c>
      <c r="E37" s="29" t="s">
        <v>57</v>
      </c>
      <c r="F37" s="17" t="s">
        <v>66</v>
      </c>
      <c r="G37" s="24"/>
      <c r="H37" s="24"/>
      <c r="I37" s="24">
        <f t="shared" si="0"/>
        <v>0</v>
      </c>
    </row>
    <row r="38" spans="1:9" s="1" customFormat="1" ht="27.6" x14ac:dyDescent="0.3">
      <c r="A38" s="21">
        <v>17</v>
      </c>
      <c r="B38" s="36" t="s">
        <v>2</v>
      </c>
      <c r="C38" s="37" t="s">
        <v>53</v>
      </c>
      <c r="D38" s="13">
        <v>1</v>
      </c>
      <c r="E38" s="38" t="s">
        <v>9</v>
      </c>
      <c r="F38" s="47"/>
      <c r="G38" s="30"/>
      <c r="H38" s="24"/>
      <c r="I38" s="24">
        <f t="shared" si="0"/>
        <v>0</v>
      </c>
    </row>
    <row r="39" spans="1:9" s="1" customFormat="1" ht="27.6" x14ac:dyDescent="0.3">
      <c r="A39" s="25"/>
      <c r="B39" s="36"/>
      <c r="C39" s="37"/>
      <c r="D39" s="13">
        <v>1</v>
      </c>
      <c r="E39" s="38" t="s">
        <v>34</v>
      </c>
      <c r="F39" s="47"/>
      <c r="G39" s="30"/>
      <c r="H39" s="24"/>
      <c r="I39" s="24">
        <f t="shared" si="0"/>
        <v>0</v>
      </c>
    </row>
    <row r="40" spans="1:9" s="1" customFormat="1" x14ac:dyDescent="0.3">
      <c r="A40" s="25"/>
      <c r="B40" s="36"/>
      <c r="C40" s="37"/>
      <c r="D40" s="13">
        <v>300</v>
      </c>
      <c r="E40" s="38" t="s">
        <v>36</v>
      </c>
      <c r="F40" s="47"/>
      <c r="G40" s="30"/>
      <c r="H40" s="24"/>
      <c r="I40" s="24">
        <f t="shared" si="0"/>
        <v>0</v>
      </c>
    </row>
    <row r="41" spans="1:9" s="1" customFormat="1" x14ac:dyDescent="0.3">
      <c r="A41" s="25"/>
      <c r="B41" s="36"/>
      <c r="C41" s="37"/>
      <c r="D41" s="13">
        <v>300</v>
      </c>
      <c r="E41" s="38" t="s">
        <v>37</v>
      </c>
      <c r="F41" s="47"/>
      <c r="G41" s="30"/>
      <c r="H41" s="24"/>
      <c r="I41" s="24">
        <f t="shared" si="0"/>
        <v>0</v>
      </c>
    </row>
    <row r="42" spans="1:9" s="1" customFormat="1" x14ac:dyDescent="0.3">
      <c r="A42" s="25"/>
      <c r="B42" s="36"/>
      <c r="C42" s="37"/>
      <c r="D42" s="13">
        <v>450</v>
      </c>
      <c r="E42" s="38" t="s">
        <v>38</v>
      </c>
      <c r="F42" s="47"/>
      <c r="G42" s="30"/>
      <c r="H42" s="24"/>
      <c r="I42" s="24">
        <f t="shared" si="0"/>
        <v>0</v>
      </c>
    </row>
    <row r="43" spans="1:9" s="1" customFormat="1" ht="41.4" x14ac:dyDescent="0.3">
      <c r="A43" s="25"/>
      <c r="B43" s="36"/>
      <c r="C43" s="37"/>
      <c r="D43" s="13">
        <v>1</v>
      </c>
      <c r="E43" s="38" t="s">
        <v>10</v>
      </c>
      <c r="F43" s="47"/>
      <c r="G43" s="30"/>
      <c r="H43" s="24"/>
      <c r="I43" s="24">
        <f t="shared" si="0"/>
        <v>0</v>
      </c>
    </row>
    <row r="44" spans="1:9" s="1" customFormat="1" ht="27.6" x14ac:dyDescent="0.3">
      <c r="A44" s="25"/>
      <c r="B44" s="36"/>
      <c r="C44" s="37"/>
      <c r="D44" s="13">
        <v>1</v>
      </c>
      <c r="E44" s="38" t="s">
        <v>35</v>
      </c>
      <c r="F44" s="47"/>
      <c r="G44" s="30"/>
      <c r="H44" s="24"/>
      <c r="I44" s="24">
        <f t="shared" si="0"/>
        <v>0</v>
      </c>
    </row>
    <row r="45" spans="1:9" s="1" customFormat="1" ht="41.4" x14ac:dyDescent="0.3">
      <c r="A45" s="25"/>
      <c r="B45" s="36"/>
      <c r="C45" s="37"/>
      <c r="D45" s="13">
        <v>1</v>
      </c>
      <c r="E45" s="38" t="s">
        <v>11</v>
      </c>
      <c r="F45" s="47"/>
      <c r="G45" s="30"/>
      <c r="H45" s="24"/>
      <c r="I45" s="24">
        <f t="shared" si="0"/>
        <v>0</v>
      </c>
    </row>
    <row r="46" spans="1:9" ht="41.4" x14ac:dyDescent="0.3">
      <c r="A46" s="26"/>
      <c r="B46" s="36"/>
      <c r="C46" s="37"/>
      <c r="D46" s="18">
        <v>1</v>
      </c>
      <c r="E46" s="40" t="s">
        <v>12</v>
      </c>
      <c r="F46" s="48"/>
      <c r="G46" s="41"/>
      <c r="H46" s="24"/>
      <c r="I46" s="24">
        <f t="shared" si="0"/>
        <v>0</v>
      </c>
    </row>
    <row r="47" spans="1:9" ht="55.2" x14ac:dyDescent="0.3">
      <c r="A47" s="39">
        <v>18</v>
      </c>
      <c r="B47" s="31" t="s">
        <v>2</v>
      </c>
      <c r="C47" s="42" t="s">
        <v>58</v>
      </c>
      <c r="D47" s="18">
        <v>50</v>
      </c>
      <c r="E47" s="42" t="s">
        <v>59</v>
      </c>
      <c r="F47" s="48"/>
      <c r="G47" s="41"/>
      <c r="H47" s="24"/>
      <c r="I47" s="24">
        <f t="shared" si="0"/>
        <v>0</v>
      </c>
    </row>
    <row r="48" spans="1:9" ht="27" customHeight="1" x14ac:dyDescent="0.3">
      <c r="A48" s="43" t="s">
        <v>74</v>
      </c>
      <c r="B48" s="43"/>
      <c r="C48" s="43"/>
      <c r="D48" s="43"/>
      <c r="E48" s="43"/>
      <c r="F48" s="43"/>
      <c r="G48" s="44">
        <f>SUM(G4:G47)</f>
        <v>0</v>
      </c>
      <c r="H48" s="44">
        <f>SUM(H4:H47)</f>
        <v>0</v>
      </c>
      <c r="I48" s="44">
        <f>SUM(I4:I47)</f>
        <v>0</v>
      </c>
    </row>
  </sheetData>
  <mergeCells count="22">
    <mergeCell ref="A1:I1"/>
    <mergeCell ref="A4:A9"/>
    <mergeCell ref="A10:A15"/>
    <mergeCell ref="A16:A19"/>
    <mergeCell ref="A20:A23"/>
    <mergeCell ref="A33:A35"/>
    <mergeCell ref="A38:A46"/>
    <mergeCell ref="A48:F48"/>
    <mergeCell ref="B16:B19"/>
    <mergeCell ref="C16:C19"/>
    <mergeCell ref="B20:B22"/>
    <mergeCell ref="C20:C22"/>
    <mergeCell ref="B33:B35"/>
    <mergeCell ref="C33:C35"/>
    <mergeCell ref="B38:B46"/>
    <mergeCell ref="C38:C46"/>
    <mergeCell ref="B4:B8"/>
    <mergeCell ref="C4:C9"/>
    <mergeCell ref="B10:B14"/>
    <mergeCell ref="C10:C15"/>
    <mergeCell ref="F2:I2"/>
    <mergeCell ref="A2:E2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4b6c70f-3f00-4959-8a68-9557481d243e" xsi:nil="true"/>
    <lcf76f155ced4ddcb4097134ff3c332f xmlns="3b976788-9ba2-4951-bdf1-a3b6b8a78817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AE7DF0B902B2F45BE52169781526F3F" ma:contentTypeVersion="13" ma:contentTypeDescription="Crear nuevo documento." ma:contentTypeScope="" ma:versionID="1ed5ec45557b65d9c8e640b5ae3c0b04">
  <xsd:schema xmlns:xsd="http://www.w3.org/2001/XMLSchema" xmlns:xs="http://www.w3.org/2001/XMLSchema" xmlns:p="http://schemas.microsoft.com/office/2006/metadata/properties" xmlns:ns2="3b976788-9ba2-4951-bdf1-a3b6b8a78817" xmlns:ns3="74b6c70f-3f00-4959-8a68-9557481d243e" targetNamespace="http://schemas.microsoft.com/office/2006/metadata/properties" ma:root="true" ma:fieldsID="54533ec23a1ededa70e0020b74b0a5d0" ns2:_="" ns3:_="">
    <xsd:import namespace="3b976788-9ba2-4951-bdf1-a3b6b8a78817"/>
    <xsd:import namespace="74b6c70f-3f00-4959-8a68-9557481d243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976788-9ba2-4951-bdf1-a3b6b8a7881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642862e3-b75e-45bf-a88f-11fcfbff6c5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b6c70f-3f00-4959-8a68-9557481d243e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31b09024-c816-4aaa-90e6-078a4964065d}" ma:internalName="TaxCatchAll" ma:showField="CatchAllData" ma:web="74b6c70f-3f00-4959-8a68-9557481d243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C9402F5-5C8A-4D33-AA0F-9E779419245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4D93245-144A-4A9D-B95F-68EA05650774}">
  <ds:schemaRefs>
    <ds:schemaRef ds:uri="74b6c70f-3f00-4959-8a68-9557481d243e"/>
    <ds:schemaRef ds:uri="http://www.w3.org/XML/1998/namespace"/>
    <ds:schemaRef ds:uri="http://purl.org/dc/terms/"/>
    <ds:schemaRef ds:uri="http://purl.org/dc/dcmitype/"/>
    <ds:schemaRef ds:uri="http://purl.org/dc/elements/1.1/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3b976788-9ba2-4951-bdf1-a3b6b8a78817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3593B16E-40C2-45DA-9C1C-A50DE312D15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b976788-9ba2-4951-bdf1-a3b6b8a78817"/>
    <ds:schemaRef ds:uri="74b6c70f-3f00-4959-8a68-9557481d243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Luz Angela Moncada Henao</dc:creator>
  <cp:lastModifiedBy>Paula Andrea Villa Rodriguez</cp:lastModifiedBy>
  <cp:lastPrinted>2026-01-16T16:24:50Z</cp:lastPrinted>
  <dcterms:created xsi:type="dcterms:W3CDTF">2025-01-08T16:37:07Z</dcterms:created>
  <dcterms:modified xsi:type="dcterms:W3CDTF">2026-02-26T13:44:23Z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0x0101000AE7DF0B902B2F45BE52169781526F3F</vt:lpwstr>
  </property>
  <property fmtid="{D5CDD505-2E9C-101B-9397-08002B2CF9AE}" pid="3" name="MediaServiceImageTags">
    <vt:lpwstr/>
  </property>
</Properties>
</file>