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Procesos Contratación 2024 - 2026\Secretaria de Movilidad\4600105422 DE 2025\ADQUISICION DE MOTOS\"/>
    </mc:Choice>
  </mc:AlternateContent>
  <xr:revisionPtr revIDLastSave="0" documentId="13_ncr:1_{A75F4AE9-EF33-4670-A5C5-E5B38CC93823}" xr6:coauthVersionLast="47" xr6:coauthVersionMax="47" xr10:uidLastSave="{00000000-0000-0000-0000-000000000000}"/>
  <bookViews>
    <workbookView xWindow="-110" yWindow="-110" windowWidth="19420" windowHeight="11500" xr2:uid="{1C006972-91CE-4ADC-B4E9-4049C276BB47}"/>
  </bookViews>
  <sheets>
    <sheet name="movilid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J15" i="1" s="1"/>
  <c r="I14" i="1"/>
  <c r="J14" i="1" s="1"/>
  <c r="I13" i="1"/>
  <c r="J13" i="1" s="1"/>
  <c r="G12" i="1"/>
  <c r="I12" i="1" s="1"/>
  <c r="J12" i="1" s="1"/>
  <c r="G11" i="1"/>
  <c r="I11" i="1" s="1"/>
  <c r="J11" i="1" s="1"/>
  <c r="I10" i="1"/>
  <c r="J10" i="1" s="1"/>
  <c r="G10" i="1"/>
  <c r="G9" i="1"/>
  <c r="I9" i="1" s="1"/>
  <c r="J9" i="1" s="1"/>
  <c r="G8" i="1"/>
  <c r="I8" i="1" s="1"/>
  <c r="J8" i="1" s="1"/>
  <c r="H7" i="1"/>
  <c r="I7" i="1" s="1"/>
  <c r="J7" i="1" s="1"/>
  <c r="G7" i="1"/>
  <c r="J16" i="1" l="1"/>
</calcChain>
</file>

<file path=xl/sharedStrings.xml><?xml version="1.0" encoding="utf-8"?>
<sst xmlns="http://schemas.openxmlformats.org/spreadsheetml/2006/main" count="31" uniqueCount="24">
  <si>
    <t>MOTOCICLETAS MOVILIDAD</t>
  </si>
  <si>
    <t>ÍTEM</t>
  </si>
  <si>
    <t>DESCRIPCIÓN</t>
  </si>
  <si>
    <t>UNIDAD/ # PARTE</t>
  </si>
  <si>
    <t>CANTIDAD</t>
  </si>
  <si>
    <t>VALOR UNITARIO SIN IVA</t>
  </si>
  <si>
    <t>IVA 19%</t>
  </si>
  <si>
    <t>IPO CONSUMO 8%</t>
  </si>
  <si>
    <t>VALOR UNITARIO CON IVA+IMPOCONSUMO</t>
  </si>
  <si>
    <t>VALOR TOTAL CON IVA + IPO CONSUMO</t>
  </si>
  <si>
    <t>MOTOCICLETA UNIFORMADA MOVILIDAD</t>
  </si>
  <si>
    <t>Unidad</t>
  </si>
  <si>
    <t>MALETERO</t>
  </si>
  <si>
    <t>DEFENSA</t>
  </si>
  <si>
    <t>LUCES DE EMERGENCIA</t>
  </si>
  <si>
    <t>SIRENA</t>
  </si>
  <si>
    <t>MANTENIMIENTO HASTA 24 MIL KILOMETROS</t>
  </si>
  <si>
    <t>SOAT CON 1 AÑO DE VIGENCIA</t>
  </si>
  <si>
    <t>MATICULAS Y TAMITES LEGALES</t>
  </si>
  <si>
    <t>BRANDEO</t>
  </si>
  <si>
    <t>UNIDAD</t>
  </si>
  <si>
    <t>TOTAL</t>
  </si>
  <si>
    <t>NOTA: FAVOR TENER EN CUENTA TODAS LAS CONDICIONES Y ESPECIFICACIONES TECNICAS QUE SE ENCUENTRAN INMERSAS EN LA SOLICITUD DE COTIZACIÓN</t>
  </si>
  <si>
    <r>
      <rPr>
        <b/>
        <sz val="11"/>
        <color theme="1"/>
        <rFont val="Calibri"/>
        <family val="2"/>
        <scheme val="minor"/>
      </rPr>
      <t>OBJETO:</t>
    </r>
    <r>
      <rPr>
        <sz val="11"/>
        <color theme="1"/>
        <rFont val="Calibri"/>
        <family val="2"/>
        <scheme val="minor"/>
      </rPr>
      <t xml:space="preserve"> Adquirir motocicletas con sus respectivos accesorios y efectuar los trámites legales correspondientes para su debida legalización, registro y entrega a los diferentes clientes de la Empresa de Seguridad Urbana – ESU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</si>
</sst>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&quot;$&quot;\ #,##0.00_);[Red]\(&quot;$&quot;\ #,##0.00\)"/>
    <numFmt numFmtId="165" formatCode="&quot;$&quot;\ #,##0;[Red]&quot;$&quot;\ #,##0"/>
    <numFmt numFmtId="166" formatCode="&quot;$&quot;\ #,##0_);[Red]\(&quot;$&quot;\ #,##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166" fontId="6" fillId="0" borderId="7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66" fontId="6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6" fontId="2" fillId="0" borderId="13" xfId="0" applyNumberFormat="1" applyFont="1" applyBorder="1" applyAlignment="1">
      <alignment horizontal="center" vertical="center"/>
    </xf>
    <xf numFmtId="42" fontId="0" fillId="0" borderId="0" xfId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B28AC-566A-4A89-A910-114E1C6EE415}">
  <dimension ref="B2:J18"/>
  <sheetViews>
    <sheetView tabSelected="1" zoomScale="115" zoomScaleNormal="115" workbookViewId="0">
      <selection activeCell="B4" sqref="B4:J4"/>
    </sheetView>
  </sheetViews>
  <sheetFormatPr baseColWidth="10" defaultRowHeight="14.5" x14ac:dyDescent="0.35"/>
  <cols>
    <col min="1" max="1" width="8" customWidth="1"/>
    <col min="2" max="2" width="11.90625" customWidth="1"/>
    <col min="3" max="3" width="17" customWidth="1"/>
    <col min="4" max="4" width="11.6328125" customWidth="1"/>
    <col min="5" max="5" width="12.453125" customWidth="1"/>
    <col min="6" max="8" width="13.26953125" customWidth="1"/>
    <col min="9" max="9" width="18.7265625" customWidth="1"/>
    <col min="10" max="10" width="16.54296875" customWidth="1"/>
  </cols>
  <sheetData>
    <row r="2" spans="2:10" x14ac:dyDescent="0.35">
      <c r="B2" s="1" t="s">
        <v>0</v>
      </c>
      <c r="C2" s="1"/>
      <c r="D2" s="1"/>
      <c r="E2" s="1"/>
      <c r="F2" s="1"/>
      <c r="G2" s="1"/>
      <c r="H2" s="1"/>
      <c r="I2" s="1"/>
      <c r="J2" s="1"/>
    </row>
    <row r="4" spans="2:10" ht="57" customHeight="1" x14ac:dyDescent="0.35">
      <c r="B4" s="2" t="s">
        <v>23</v>
      </c>
      <c r="C4" s="2"/>
      <c r="D4" s="2"/>
      <c r="E4" s="2"/>
      <c r="F4" s="2"/>
      <c r="G4" s="2"/>
      <c r="H4" s="2"/>
      <c r="I4" s="2"/>
      <c r="J4" s="2"/>
    </row>
    <row r="5" spans="2:10" ht="15" thickBot="1" x14ac:dyDescent="0.4"/>
    <row r="6" spans="2:10" ht="24" x14ac:dyDescent="0.35">
      <c r="B6" s="3" t="s">
        <v>1</v>
      </c>
      <c r="C6" s="4" t="s">
        <v>2</v>
      </c>
      <c r="D6" s="4" t="s">
        <v>3</v>
      </c>
      <c r="E6" s="4" t="s">
        <v>4</v>
      </c>
      <c r="F6" s="5" t="s">
        <v>5</v>
      </c>
      <c r="G6" s="5" t="s">
        <v>6</v>
      </c>
      <c r="H6" s="6" t="s">
        <v>7</v>
      </c>
      <c r="I6" s="5" t="s">
        <v>8</v>
      </c>
      <c r="J6" s="7" t="s">
        <v>9</v>
      </c>
    </row>
    <row r="7" spans="2:10" ht="36" x14ac:dyDescent="0.35">
      <c r="B7" s="8">
        <v>1</v>
      </c>
      <c r="C7" s="9" t="s">
        <v>10</v>
      </c>
      <c r="D7" s="9" t="s">
        <v>11</v>
      </c>
      <c r="E7" s="10">
        <v>8</v>
      </c>
      <c r="F7" s="11"/>
      <c r="G7" s="11">
        <f>+ROUND((F7*19%),0)</f>
        <v>0</v>
      </c>
      <c r="H7" s="12">
        <f>+F7*8%</f>
        <v>0</v>
      </c>
      <c r="I7" s="13">
        <f>+H7+G7+F7</f>
        <v>0</v>
      </c>
      <c r="J7" s="14">
        <f>+I7*E7</f>
        <v>0</v>
      </c>
    </row>
    <row r="8" spans="2:10" x14ac:dyDescent="0.35">
      <c r="B8" s="8">
        <v>3</v>
      </c>
      <c r="C8" s="9" t="s">
        <v>12</v>
      </c>
      <c r="D8" s="9" t="s">
        <v>11</v>
      </c>
      <c r="E8" s="9">
        <v>8</v>
      </c>
      <c r="F8" s="11"/>
      <c r="G8" s="11">
        <f t="shared" ref="G8:G12" si="0">+ROUND((F8*19%),0)</f>
        <v>0</v>
      </c>
      <c r="H8" s="13">
        <v>0</v>
      </c>
      <c r="I8" s="13">
        <f t="shared" ref="I8:I15" si="1">+H8+G8+F8</f>
        <v>0</v>
      </c>
      <c r="J8" s="14">
        <f t="shared" ref="J8:J15" si="2">+I8*E8</f>
        <v>0</v>
      </c>
    </row>
    <row r="9" spans="2:10" x14ac:dyDescent="0.35">
      <c r="B9" s="8">
        <v>4</v>
      </c>
      <c r="C9" s="9" t="s">
        <v>13</v>
      </c>
      <c r="D9" s="9" t="s">
        <v>11</v>
      </c>
      <c r="E9" s="9">
        <v>8</v>
      </c>
      <c r="F9" s="11"/>
      <c r="G9" s="11">
        <f t="shared" si="0"/>
        <v>0</v>
      </c>
      <c r="H9" s="13">
        <v>0</v>
      </c>
      <c r="I9" s="13">
        <f t="shared" si="1"/>
        <v>0</v>
      </c>
      <c r="J9" s="14">
        <f t="shared" si="2"/>
        <v>0</v>
      </c>
    </row>
    <row r="10" spans="2:10" x14ac:dyDescent="0.35">
      <c r="B10" s="8">
        <v>5</v>
      </c>
      <c r="C10" s="9" t="s">
        <v>14</v>
      </c>
      <c r="D10" s="9" t="s">
        <v>11</v>
      </c>
      <c r="E10" s="9">
        <v>8</v>
      </c>
      <c r="F10" s="11"/>
      <c r="G10" s="11">
        <f t="shared" si="0"/>
        <v>0</v>
      </c>
      <c r="H10" s="13">
        <v>0</v>
      </c>
      <c r="I10" s="13">
        <f t="shared" si="1"/>
        <v>0</v>
      </c>
      <c r="J10" s="14">
        <f t="shared" si="2"/>
        <v>0</v>
      </c>
    </row>
    <row r="11" spans="2:10" x14ac:dyDescent="0.35">
      <c r="B11" s="8">
        <v>6</v>
      </c>
      <c r="C11" s="9" t="s">
        <v>15</v>
      </c>
      <c r="D11" s="9" t="s">
        <v>11</v>
      </c>
      <c r="E11" s="9">
        <v>8</v>
      </c>
      <c r="F11" s="11"/>
      <c r="G11" s="11">
        <f t="shared" si="0"/>
        <v>0</v>
      </c>
      <c r="H11" s="13">
        <v>0</v>
      </c>
      <c r="I11" s="13">
        <f t="shared" si="1"/>
        <v>0</v>
      </c>
      <c r="J11" s="14">
        <f t="shared" si="2"/>
        <v>0</v>
      </c>
    </row>
    <row r="12" spans="2:10" ht="36" x14ac:dyDescent="0.35">
      <c r="B12" s="8">
        <v>12</v>
      </c>
      <c r="C12" s="9" t="s">
        <v>16</v>
      </c>
      <c r="D12" s="9" t="s">
        <v>11</v>
      </c>
      <c r="E12" s="9">
        <v>8</v>
      </c>
      <c r="F12" s="11"/>
      <c r="G12" s="11">
        <f t="shared" si="0"/>
        <v>0</v>
      </c>
      <c r="H12" s="13">
        <v>0</v>
      </c>
      <c r="I12" s="13">
        <f t="shared" si="1"/>
        <v>0</v>
      </c>
      <c r="J12" s="14">
        <f t="shared" si="2"/>
        <v>0</v>
      </c>
    </row>
    <row r="13" spans="2:10" ht="47" customHeight="1" x14ac:dyDescent="0.35">
      <c r="B13" s="8">
        <v>13</v>
      </c>
      <c r="C13" s="9" t="s">
        <v>17</v>
      </c>
      <c r="D13" s="9" t="s">
        <v>11</v>
      </c>
      <c r="E13" s="9">
        <v>8</v>
      </c>
      <c r="F13" s="11"/>
      <c r="G13" s="11">
        <v>0</v>
      </c>
      <c r="H13" s="13">
        <v>0</v>
      </c>
      <c r="I13" s="13">
        <f t="shared" si="1"/>
        <v>0</v>
      </c>
      <c r="J13" s="14">
        <f t="shared" si="2"/>
        <v>0</v>
      </c>
    </row>
    <row r="14" spans="2:10" ht="24" x14ac:dyDescent="0.35">
      <c r="B14" s="8">
        <v>14</v>
      </c>
      <c r="C14" s="9" t="s">
        <v>18</v>
      </c>
      <c r="D14" s="9" t="s">
        <v>11</v>
      </c>
      <c r="E14" s="9">
        <v>8</v>
      </c>
      <c r="F14" s="11"/>
      <c r="G14" s="11">
        <v>0</v>
      </c>
      <c r="H14" s="13">
        <v>0</v>
      </c>
      <c r="I14" s="13">
        <f t="shared" si="1"/>
        <v>0</v>
      </c>
      <c r="J14" s="14">
        <f t="shared" si="2"/>
        <v>0</v>
      </c>
    </row>
    <row r="15" spans="2:10" x14ac:dyDescent="0.35">
      <c r="B15" s="15">
        <v>15</v>
      </c>
      <c r="C15" s="16" t="s">
        <v>19</v>
      </c>
      <c r="D15" s="16" t="s">
        <v>20</v>
      </c>
      <c r="E15" s="16">
        <v>8</v>
      </c>
      <c r="F15" s="17"/>
      <c r="G15" s="11">
        <v>0</v>
      </c>
      <c r="H15" s="13">
        <v>0</v>
      </c>
      <c r="I15" s="13">
        <f t="shared" si="1"/>
        <v>0</v>
      </c>
      <c r="J15" s="14">
        <f t="shared" si="2"/>
        <v>0</v>
      </c>
    </row>
    <row r="16" spans="2:10" ht="15" thickBot="1" x14ac:dyDescent="0.4">
      <c r="B16" s="18" t="s">
        <v>21</v>
      </c>
      <c r="C16" s="19"/>
      <c r="D16" s="19"/>
      <c r="E16" s="19"/>
      <c r="F16" s="19"/>
      <c r="G16" s="19"/>
      <c r="H16" s="19"/>
      <c r="I16" s="19"/>
      <c r="J16" s="20">
        <f>SUM(J7:J14)</f>
        <v>0</v>
      </c>
    </row>
    <row r="17" spans="2:8" x14ac:dyDescent="0.35">
      <c r="E17" s="21"/>
      <c r="F17" s="21"/>
      <c r="G17" s="21"/>
      <c r="H17" s="21"/>
    </row>
    <row r="18" spans="2:8" x14ac:dyDescent="0.35">
      <c r="B18" t="s">
        <v>22</v>
      </c>
    </row>
  </sheetData>
  <mergeCells count="3">
    <mergeCell ref="B2:J2"/>
    <mergeCell ref="B4:J4"/>
    <mergeCell ref="B16:I16"/>
  </mergeCells>
  <pageMargins left="0.7" right="0.7" top="0.75" bottom="0.75" header="0.3" footer="0.3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movilidad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Cecilia Ramirez Patiño</dc:creator>
  <cp:lastModifiedBy>Diana Cecilia Ramirez Patiño</cp:lastModifiedBy>
  <dcterms:created xsi:type="dcterms:W3CDTF">2025-10-29T16:17:31Z</dcterms:created>
  <dcterms:modified xsi:type="dcterms:W3CDTF">2025-10-29T16:21:01Z</dcterms:modified>
</cp:coreProperties>
</file>