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Contrato Marco Alquiler Computo\"/>
    </mc:Choice>
  </mc:AlternateContent>
  <xr:revisionPtr revIDLastSave="0" documentId="13_ncr:1_{62A07CC8-B036-4598-919C-F646174762BE}" xr6:coauthVersionLast="47" xr6:coauthVersionMax="47" xr10:uidLastSave="{00000000-0000-0000-0000-000000000000}"/>
  <bookViews>
    <workbookView xWindow="-120" yWindow="-120" windowWidth="20730" windowHeight="11040" xr2:uid="{59E7ABFC-11F4-4B84-83E4-EA8BCB35E3DD}"/>
  </bookViews>
  <sheets>
    <sheet name="PRECIOS Y CANTIDADES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7" l="1"/>
  <c r="I26" i="7" s="1"/>
  <c r="J26" i="7" s="1"/>
  <c r="H27" i="7"/>
  <c r="I27" i="7" s="1"/>
  <c r="H28" i="7"/>
  <c r="I28" i="7" s="1"/>
  <c r="J28" i="7" s="1"/>
  <c r="H29" i="7"/>
  <c r="I29" i="7" s="1"/>
  <c r="J29" i="7" s="1"/>
  <c r="G28" i="7"/>
  <c r="G29" i="7"/>
  <c r="G26" i="7"/>
  <c r="I21" i="7"/>
  <c r="J21" i="7" s="1"/>
  <c r="G21" i="7"/>
  <c r="I20" i="7"/>
  <c r="J20" i="7" s="1"/>
  <c r="G20" i="7"/>
  <c r="H15" i="7"/>
  <c r="I15" i="7" s="1"/>
  <c r="J15" i="7" s="1"/>
  <c r="G15" i="7"/>
  <c r="H14" i="7"/>
  <c r="G14" i="7"/>
  <c r="H13" i="7"/>
  <c r="I13" i="7" s="1"/>
  <c r="J13" i="7" s="1"/>
  <c r="G13" i="7"/>
  <c r="G27" i="7" l="1"/>
  <c r="J27" i="7"/>
  <c r="J30" i="7" s="1"/>
  <c r="J22" i="7"/>
  <c r="H21" i="7"/>
  <c r="H20" i="7"/>
  <c r="G22" i="7"/>
  <c r="I14" i="7"/>
  <c r="J14" i="7" s="1"/>
  <c r="J16" i="7" s="1"/>
  <c r="J32" i="7" l="1"/>
</calcChain>
</file>

<file path=xl/sharedStrings.xml><?xml version="1.0" encoding="utf-8"?>
<sst xmlns="http://schemas.openxmlformats.org/spreadsheetml/2006/main" count="50" uniqueCount="29">
  <si>
    <t>ITEM</t>
  </si>
  <si>
    <t>DESCRIPCIÓN</t>
  </si>
  <si>
    <t>CANTIDAD</t>
  </si>
  <si>
    <t>SUBTOTAL MENSUAL</t>
  </si>
  <si>
    <t>IVA</t>
  </si>
  <si>
    <t>VALOR TOTAL MENSUAL</t>
  </si>
  <si>
    <t>VALOR UITARIO MENSUAL  ANTES DE IVA</t>
  </si>
  <si>
    <t>IMPRESORA MULTIFUNCIONAL LASER MONOCROMÁTICO (ESPECIFICAIONES ANEXO 1)</t>
  </si>
  <si>
    <t>NA</t>
  </si>
  <si>
    <t>OFIMATICA (ESPECIFICAIONES ANEXO 2.1)</t>
  </si>
  <si>
    <t>LICENCIA ANTIVIRUS KASPERSKY ENDPOINT SECURITY CLOUD (ESPECIFICAIONES ANEXO 2.1)</t>
  </si>
  <si>
    <t>PORTATIL CORE i7 Gen -13 o superior /16 GB / Disco M2 NVME mínimo de 512 GB SSD (ESPECIFICAIONES ANEXO 2.1)</t>
  </si>
  <si>
    <t>Equipo de escritorio /AIO corei 7 Gen-13 o superior /memoria de 16 GB / Disco M2 NVME mínimo de 512 GB SSD /WINDOWS 11 PRO Monitor de 23,8" Incluye disco M2 NVME mínimo de 512 GB SSD. (ESPECIFICAIONES ANEXO 2.1)</t>
  </si>
  <si>
    <t>SUMINISTRO LICENCIAS</t>
  </si>
  <si>
    <t xml:space="preserve">TRM DEL DÍA </t>
  </si>
  <si>
    <t>VALOR UITARIO MENSUAL CON IVA</t>
  </si>
  <si>
    <t>VALOR UITARIO MENSUAL EN US$</t>
  </si>
  <si>
    <t>VALOR TOTAL EN US$</t>
  </si>
  <si>
    <t>Equipo Corporativo  HP 440 g10
-Procesador Core i7 13va gen o superior
-Disco sólido PCIe®️ NVMe™️ de 512 GB
-Tamaño 14"
-Memoria 16GB 
-Windows 11 Pro
*Etiquetas ecológicas: Certificación Epeat Gold, Energy Star</t>
  </si>
  <si>
    <t>Processor MediaTek Helio G99 (8C, 2x A76 @2.2GHz + 6x A55 @2.0GHz) *Graphics Integrated Arm Mali-G57 MC2 GPU *Chipset MediaTek SoC Platform *Memory 6GB Soldered LPDDR4x *Storage 128GB UFS 2.2 (uMCP) *Card Reader microSD Card Slot *Storage Support • 128GB uMCP (UFS-Based MCP, UFS 2.2) • microSD card, supports up to 1TB (exFAT) *Speakers speakers, 1W x4, optimized with Dolby Atmos® *Microphone 2x, Array *Camera Front 8.0MP / Rear 13.0MP *VoiceCall No *Sensors • Accelerometer (G) sensor • Ambient light sensor (ALS) • Coulomb counter • Gyroscope sensor • Hall sensor • Proximity (P) sensor Vibration Motor Eccentric Rotating Mass (ERM) Battery Integrated 7500mAh (Min.) / 7700mAh (Typ.) Power Adapter 10V / 2A Keyboard *Non-backlit, Spanish (LA) *Lápiz incluído*Teclado Incluído*Estuche incluído* Cargador y cable incluídos</t>
  </si>
  <si>
    <t>Tamaño 75”   24/7
16/24
Crystal Processor 4K
Resolución 3,840 x 2,160
Biseles delgados
WiFi / BlueTooth
Altavoces Incorporados</t>
  </si>
  <si>
    <t>Pantalla Touch interactiva de 65 pulgadas  INCLUYE: Modulo OPS para pantalla interactiva OneScreen con procesador Intel i7 11th gen + 16GB RAM + 256GB SSD + Intel Graphics 4K + Wifi y Bluetooth + Windows 10 pro no licenciado +  SOPORTE DE PISO RODACHINES</t>
  </si>
  <si>
    <t>SUMINISTRO DE DIFERENTES EQUIPOS</t>
  </si>
  <si>
    <t>VALOR UITARIO ANTES DE IVA</t>
  </si>
  <si>
    <t>VALOR UITARIO  CON IVA</t>
  </si>
  <si>
    <t xml:space="preserve">SUBTOTAL </t>
  </si>
  <si>
    <t>ARRENDAMIENTO DE EQUIPOS</t>
  </si>
  <si>
    <t>FORMULARIO DE PRECIOS Y CANTIDADES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</si>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</sst>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-[$USD]\ * #,##0.00_-;\-[$USD]\ * #,##0.00_-;_-[$USD]\ * &quot;-&quot;??_-;_-@_-"/>
    <numFmt numFmtId="165" formatCode="_-[$$-240A]\ * #,##0_-;\-[$$-240A]\ * #,##0_-;_-[$$-240A]\ * &quot;-&quot;??_-;_-@_-"/>
    <numFmt numFmtId="166" formatCode="_-&quot;$&quot;\ * #,##0_-;\-&quot;$&quot;\ * #,##0_-;_-&quot;$&quot;\ * &quot;-&quot;??_-;_-@_-"/>
    <numFmt numFmtId="169" formatCode="&quot;$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4E9A"/>
      <name val="Calibri"/>
      <family val="2"/>
      <scheme val="minor"/>
    </font>
    <font>
      <b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6" fontId="0" fillId="0" borderId="1" xfId="1" applyNumberFormat="1" applyFont="1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166" fontId="0" fillId="4" borderId="1" xfId="1" applyNumberFormat="1" applyFont="1" applyFill="1" applyBorder="1" applyAlignment="1">
      <alignment vertical="center"/>
    </xf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16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6" fontId="0" fillId="2" borderId="1" xfId="1" applyNumberFormat="1" applyFont="1" applyFill="1" applyBorder="1" applyAlignment="1">
      <alignment vertical="center"/>
    </xf>
    <xf numFmtId="164" fontId="0" fillId="2" borderId="1" xfId="1" applyNumberFormat="1" applyFont="1" applyFill="1" applyBorder="1" applyAlignment="1">
      <alignment vertical="center"/>
    </xf>
    <xf numFmtId="165" fontId="0" fillId="2" borderId="1" xfId="0" applyNumberFormat="1" applyFill="1" applyBorder="1" applyAlignment="1">
      <alignment vertical="center"/>
    </xf>
    <xf numFmtId="166" fontId="2" fillId="2" borderId="1" xfId="0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87474</xdr:colOff>
      <xdr:row>0</xdr:row>
      <xdr:rowOff>184668</xdr:rowOff>
    </xdr:from>
    <xdr:to>
      <xdr:col>9</xdr:col>
      <xdr:colOff>767831</xdr:colOff>
      <xdr:row>6</xdr:row>
      <xdr:rowOff>147760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9C9CDC-7AAC-4A2E-B774-8772CF70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586" y="184668"/>
          <a:ext cx="10302551" cy="1129419"/>
        </a:xfrm>
        <a:prstGeom prst="rect">
          <a:avLst/>
        </a:prstGeom>
      </xdr:spPr>
    </xdr:pic>
    <xdr:clientData/>
  </xdr:twoCellAnchor>
  <xdr:twoCellAnchor editAs="oneCell">
    <xdr:from>
      <xdr:col>2</xdr:col>
      <xdr:colOff>1030256</xdr:colOff>
      <xdr:row>33</xdr:row>
      <xdr:rowOff>136072</xdr:rowOff>
    </xdr:from>
    <xdr:to>
      <xdr:col>9</xdr:col>
      <xdr:colOff>545906</xdr:colOff>
      <xdr:row>37</xdr:row>
      <xdr:rowOff>152271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E93221-D718-4516-8C50-723EB8942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6480" y="13053138"/>
          <a:ext cx="8379732" cy="79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04A11-51B1-4A80-B6E8-B11C055B3819}">
  <dimension ref="B9:J32"/>
  <sheetViews>
    <sheetView tabSelected="1" topLeftCell="A11" zoomScale="98" zoomScaleNormal="98" workbookViewId="0">
      <selection activeCell="C13" sqref="C13"/>
    </sheetView>
  </sheetViews>
  <sheetFormatPr baseColWidth="10" defaultRowHeight="15" x14ac:dyDescent="0.25"/>
  <cols>
    <col min="3" max="3" width="58.5703125" customWidth="1"/>
    <col min="6" max="6" width="13.42578125" bestFit="1" customWidth="1"/>
    <col min="7" max="7" width="12" bestFit="1" customWidth="1"/>
    <col min="8" max="8" width="14.28515625" customWidth="1"/>
    <col min="9" max="9" width="12" bestFit="1" customWidth="1"/>
    <col min="10" max="10" width="13" bestFit="1" customWidth="1"/>
  </cols>
  <sheetData>
    <row r="9" spans="2:10" x14ac:dyDescent="0.25">
      <c r="B9" s="14" t="s">
        <v>27</v>
      </c>
      <c r="C9" s="14"/>
      <c r="D9" s="14"/>
      <c r="E9" s="14"/>
      <c r="F9" s="14"/>
      <c r="G9" s="14"/>
      <c r="H9" s="14"/>
      <c r="I9" s="14"/>
      <c r="J9" s="14"/>
    </row>
    <row r="11" spans="2:10" x14ac:dyDescent="0.25">
      <c r="B11" s="16" t="s">
        <v>26</v>
      </c>
      <c r="C11" s="17"/>
      <c r="D11" s="17"/>
      <c r="E11" s="17"/>
      <c r="F11" s="17"/>
      <c r="G11" s="17"/>
      <c r="H11" s="17"/>
      <c r="I11" s="17"/>
      <c r="J11" s="17"/>
    </row>
    <row r="12" spans="2:10" ht="51" x14ac:dyDescent="0.25">
      <c r="B12" s="8" t="s">
        <v>0</v>
      </c>
      <c r="C12" s="8" t="s">
        <v>1</v>
      </c>
      <c r="D12" s="8" t="s">
        <v>2</v>
      </c>
      <c r="E12" s="8" t="s">
        <v>14</v>
      </c>
      <c r="F12" s="8" t="s">
        <v>6</v>
      </c>
      <c r="G12" s="8" t="s">
        <v>15</v>
      </c>
      <c r="H12" s="8" t="s">
        <v>3</v>
      </c>
      <c r="I12" s="8" t="s">
        <v>4</v>
      </c>
      <c r="J12" s="8" t="s">
        <v>5</v>
      </c>
    </row>
    <row r="13" spans="2:10" ht="60" x14ac:dyDescent="0.25">
      <c r="B13" s="4">
        <v>1</v>
      </c>
      <c r="C13" s="2" t="s">
        <v>12</v>
      </c>
      <c r="D13" s="4">
        <v>68</v>
      </c>
      <c r="E13" s="7" t="s">
        <v>8</v>
      </c>
      <c r="F13" s="9">
        <v>0</v>
      </c>
      <c r="G13" s="21">
        <f>F13*1.19</f>
        <v>0</v>
      </c>
      <c r="H13" s="6">
        <f>F13*D13</f>
        <v>0</v>
      </c>
      <c r="I13" s="6">
        <f>H13*0.19</f>
        <v>0</v>
      </c>
      <c r="J13" s="6">
        <f>H13+I13</f>
        <v>0</v>
      </c>
    </row>
    <row r="14" spans="2:10" ht="30" x14ac:dyDescent="0.25">
      <c r="B14" s="4">
        <v>2</v>
      </c>
      <c r="C14" s="2" t="s">
        <v>11</v>
      </c>
      <c r="D14" s="4">
        <v>2</v>
      </c>
      <c r="E14" s="7" t="s">
        <v>8</v>
      </c>
      <c r="F14" s="9">
        <v>0</v>
      </c>
      <c r="G14" s="21">
        <f t="shared" ref="G14:G15" si="0">F14*1.19</f>
        <v>0</v>
      </c>
      <c r="H14" s="6">
        <f>F14*D14</f>
        <v>0</v>
      </c>
      <c r="I14" s="6">
        <f>H14*0.19</f>
        <v>0</v>
      </c>
      <c r="J14" s="6">
        <f>H14+I14</f>
        <v>0</v>
      </c>
    </row>
    <row r="15" spans="2:10" ht="30" x14ac:dyDescent="0.25">
      <c r="B15" s="4">
        <v>3</v>
      </c>
      <c r="C15" s="2" t="s">
        <v>7</v>
      </c>
      <c r="D15" s="4">
        <v>6</v>
      </c>
      <c r="E15" s="7" t="s">
        <v>8</v>
      </c>
      <c r="F15" s="9">
        <v>0</v>
      </c>
      <c r="G15" s="21">
        <f t="shared" si="0"/>
        <v>0</v>
      </c>
      <c r="H15" s="6">
        <f>F15*D15</f>
        <v>0</v>
      </c>
      <c r="I15" s="6">
        <f>H15*0.19</f>
        <v>0</v>
      </c>
      <c r="J15" s="6">
        <f>H15+I15</f>
        <v>0</v>
      </c>
    </row>
    <row r="16" spans="2:10" x14ac:dyDescent="0.25">
      <c r="B16" s="14" t="s">
        <v>5</v>
      </c>
      <c r="C16" s="14"/>
      <c r="D16" s="14"/>
      <c r="E16" s="14"/>
      <c r="F16" s="14"/>
      <c r="G16" s="14"/>
      <c r="H16" s="14"/>
      <c r="I16" s="14"/>
      <c r="J16" s="24">
        <f>SUM(J13:J15)</f>
        <v>0</v>
      </c>
    </row>
    <row r="18" spans="2:10" x14ac:dyDescent="0.25">
      <c r="B18" s="19" t="s">
        <v>13</v>
      </c>
      <c r="C18" s="20"/>
      <c r="D18" s="20"/>
      <c r="E18" s="20"/>
      <c r="F18" s="20"/>
      <c r="G18" s="20"/>
      <c r="H18" s="20"/>
      <c r="I18" s="20"/>
      <c r="J18" s="20"/>
    </row>
    <row r="19" spans="2:10" ht="51" x14ac:dyDescent="0.25">
      <c r="B19" s="8" t="s">
        <v>0</v>
      </c>
      <c r="C19" s="8" t="s">
        <v>1</v>
      </c>
      <c r="D19" s="8" t="s">
        <v>2</v>
      </c>
      <c r="E19" s="8" t="s">
        <v>14</v>
      </c>
      <c r="F19" s="8" t="s">
        <v>16</v>
      </c>
      <c r="G19" s="8" t="s">
        <v>17</v>
      </c>
      <c r="H19" s="8" t="s">
        <v>6</v>
      </c>
      <c r="I19" s="8" t="s">
        <v>15</v>
      </c>
      <c r="J19" s="8" t="s">
        <v>5</v>
      </c>
    </row>
    <row r="20" spans="2:10" ht="30" x14ac:dyDescent="0.25">
      <c r="B20" s="4">
        <v>4</v>
      </c>
      <c r="C20" s="2" t="s">
        <v>10</v>
      </c>
      <c r="D20" s="1">
        <v>70</v>
      </c>
      <c r="E20" s="5">
        <v>0</v>
      </c>
      <c r="F20" s="9">
        <v>0</v>
      </c>
      <c r="G20" s="3">
        <f>D20*F20</f>
        <v>0</v>
      </c>
      <c r="H20" s="5">
        <f>I20/1.19</f>
        <v>0</v>
      </c>
      <c r="I20" s="23">
        <f>F20*E20</f>
        <v>0</v>
      </c>
      <c r="J20" s="5">
        <f>D20*I20</f>
        <v>0</v>
      </c>
    </row>
    <row r="21" spans="2:10" x14ac:dyDescent="0.25">
      <c r="B21" s="4">
        <v>5</v>
      </c>
      <c r="C21" s="2" t="s">
        <v>9</v>
      </c>
      <c r="D21" s="1">
        <v>70</v>
      </c>
      <c r="E21" s="5">
        <v>0</v>
      </c>
      <c r="F21" s="9">
        <v>0</v>
      </c>
      <c r="G21" s="3">
        <f>D21*F21</f>
        <v>0</v>
      </c>
      <c r="H21" s="5">
        <f>I21/1.19</f>
        <v>0</v>
      </c>
      <c r="I21" s="23">
        <f>F21*E21</f>
        <v>0</v>
      </c>
      <c r="J21" s="5">
        <f>D21*I21</f>
        <v>0</v>
      </c>
    </row>
    <row r="22" spans="2:10" x14ac:dyDescent="0.25">
      <c r="B22" s="16" t="s">
        <v>5</v>
      </c>
      <c r="C22" s="17"/>
      <c r="D22" s="17"/>
      <c r="E22" s="17"/>
      <c r="F22" s="18"/>
      <c r="G22" s="22">
        <f>SUM(G20:G21)</f>
        <v>0</v>
      </c>
      <c r="H22" s="10"/>
      <c r="J22" s="24">
        <f>SUM(J20:J21)</f>
        <v>0</v>
      </c>
    </row>
    <row r="24" spans="2:10" x14ac:dyDescent="0.25">
      <c r="B24" s="15" t="s">
        <v>22</v>
      </c>
      <c r="C24" s="15"/>
      <c r="D24" s="15"/>
      <c r="E24" s="15"/>
      <c r="F24" s="15"/>
      <c r="G24" s="15"/>
      <c r="H24" s="15"/>
      <c r="I24" s="15"/>
      <c r="J24" s="15"/>
    </row>
    <row r="25" spans="2:10" ht="38.25" x14ac:dyDescent="0.25">
      <c r="B25" s="8" t="s">
        <v>0</v>
      </c>
      <c r="C25" s="11" t="s">
        <v>1</v>
      </c>
      <c r="D25" s="8" t="s">
        <v>2</v>
      </c>
      <c r="E25" s="8" t="s">
        <v>14</v>
      </c>
      <c r="F25" s="8" t="s">
        <v>23</v>
      </c>
      <c r="G25" s="8" t="s">
        <v>24</v>
      </c>
      <c r="H25" s="8" t="s">
        <v>25</v>
      </c>
      <c r="I25" s="8" t="s">
        <v>4</v>
      </c>
      <c r="J25" s="8" t="s">
        <v>5</v>
      </c>
    </row>
    <row r="26" spans="2:10" ht="105" x14ac:dyDescent="0.25">
      <c r="B26" s="4">
        <v>6</v>
      </c>
      <c r="C26" s="2" t="s">
        <v>18</v>
      </c>
      <c r="D26" s="4">
        <v>5</v>
      </c>
      <c r="E26" s="7" t="s">
        <v>8</v>
      </c>
      <c r="F26" s="9">
        <v>0</v>
      </c>
      <c r="G26" s="13">
        <f>F26*1.19</f>
        <v>0</v>
      </c>
      <c r="H26" s="13">
        <f>D26*F26</f>
        <v>0</v>
      </c>
      <c r="I26" s="13">
        <f>H26*19%</f>
        <v>0</v>
      </c>
      <c r="J26" s="13">
        <f>H26+I26</f>
        <v>0</v>
      </c>
    </row>
    <row r="27" spans="2:10" ht="195" customHeight="1" x14ac:dyDescent="0.25">
      <c r="B27" s="4">
        <v>7</v>
      </c>
      <c r="C27" s="2" t="s">
        <v>19</v>
      </c>
      <c r="D27" s="4">
        <v>10</v>
      </c>
      <c r="E27" s="7" t="s">
        <v>8</v>
      </c>
      <c r="F27" s="9">
        <v>0</v>
      </c>
      <c r="G27" s="13">
        <f t="shared" ref="G27:G29" si="1">F27*1.19</f>
        <v>0</v>
      </c>
      <c r="H27" s="13">
        <f t="shared" ref="H27:H29" si="2">D27*F27</f>
        <v>0</v>
      </c>
      <c r="I27" s="13">
        <f t="shared" ref="I27:I29" si="3">H27*19%</f>
        <v>0</v>
      </c>
      <c r="J27" s="13">
        <f t="shared" ref="J27:J28" si="4">H27+I27</f>
        <v>0</v>
      </c>
    </row>
    <row r="28" spans="2:10" ht="105" x14ac:dyDescent="0.25">
      <c r="B28" s="4">
        <v>8</v>
      </c>
      <c r="C28" s="12" t="s">
        <v>20</v>
      </c>
      <c r="D28" s="4">
        <v>1</v>
      </c>
      <c r="E28" s="7" t="s">
        <v>8</v>
      </c>
      <c r="F28" s="9">
        <v>0</v>
      </c>
      <c r="G28" s="13">
        <f t="shared" si="1"/>
        <v>0</v>
      </c>
      <c r="H28" s="13">
        <f t="shared" si="2"/>
        <v>0</v>
      </c>
      <c r="I28" s="13">
        <f t="shared" si="3"/>
        <v>0</v>
      </c>
      <c r="J28" s="13">
        <f t="shared" si="4"/>
        <v>0</v>
      </c>
    </row>
    <row r="29" spans="2:10" ht="75" x14ac:dyDescent="0.25">
      <c r="B29" s="4">
        <v>9</v>
      </c>
      <c r="C29" s="2" t="s">
        <v>21</v>
      </c>
      <c r="D29" s="4">
        <v>1</v>
      </c>
      <c r="E29" s="7" t="s">
        <v>8</v>
      </c>
      <c r="F29" s="9">
        <v>0</v>
      </c>
      <c r="G29" s="13">
        <f t="shared" si="1"/>
        <v>0</v>
      </c>
      <c r="H29" s="13">
        <f t="shared" si="2"/>
        <v>0</v>
      </c>
      <c r="I29" s="13">
        <f t="shared" si="3"/>
        <v>0</v>
      </c>
      <c r="J29" s="13">
        <f>H29+I29</f>
        <v>0</v>
      </c>
    </row>
    <row r="30" spans="2:10" x14ac:dyDescent="0.25">
      <c r="J30" s="24">
        <f>SUM(J26:J29)</f>
        <v>0</v>
      </c>
    </row>
    <row r="32" spans="2:10" x14ac:dyDescent="0.25">
      <c r="C32" s="14" t="s">
        <v>28</v>
      </c>
      <c r="D32" s="14"/>
      <c r="E32" s="14"/>
      <c r="F32" s="14"/>
      <c r="G32" s="14"/>
      <c r="H32" s="14"/>
      <c r="J32" s="24">
        <f>J16+J22+J30</f>
        <v>0</v>
      </c>
    </row>
  </sheetData>
  <mergeCells count="7">
    <mergeCell ref="B11:J11"/>
    <mergeCell ref="B9:J9"/>
    <mergeCell ref="B16:I16"/>
    <mergeCell ref="B24:J24"/>
    <mergeCell ref="B22:F22"/>
    <mergeCell ref="B18:J18"/>
    <mergeCell ref="C32:H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Y CANTIDADES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Daladier Evelio Tangarife Berrio</dc:creator>
  <cp:keywords/>
  <dc:description/>
  <cp:lastModifiedBy>Natalia Castro Osorio</cp:lastModifiedBy>
  <cp:revision/>
  <dcterms:created xsi:type="dcterms:W3CDTF">2022-12-28T19:34:46Z</dcterms:created>
  <dcterms:modified xsi:type="dcterms:W3CDTF">2025-04-22T21:42:22Z</dcterms:modified>
  <cp:category/>
  <cp:contentStatus/>
</cp:coreProperties>
</file>