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192.168.200.210\Subgerencias\Subgerencia de servicios\Procesos de contratación\782 de 2024 Indeportes\12.Manteniemiento y suministro Equipos Tecnologicos deportivos\"/>
    </mc:Choice>
  </mc:AlternateContent>
  <xr:revisionPtr revIDLastSave="0" documentId="13_ncr:1_{FEB2FAA7-BD96-4D2C-8829-FB4863342297}" xr6:coauthVersionLast="47" xr6:coauthVersionMax="47" xr10:uidLastSave="{00000000-0000-0000-0000-000000000000}"/>
  <bookViews>
    <workbookView xWindow="-120" yWindow="-120" windowWidth="20730" windowHeight="11040" xr2:uid="{54715CA4-0F1E-4384-8F1A-59F9D9942DC4}"/>
  </bookViews>
  <sheets>
    <sheet name="FISIOTERAPI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 i="1" l="1"/>
  <c r="J22" i="1"/>
  <c r="J21" i="1"/>
  <c r="J20" i="1"/>
  <c r="J19" i="1"/>
  <c r="J18" i="1"/>
  <c r="J17" i="1"/>
  <c r="J15" i="1"/>
  <c r="J11" i="1"/>
  <c r="J10" i="1"/>
  <c r="J9" i="1"/>
  <c r="J8" i="1"/>
  <c r="J7" i="1"/>
  <c r="J6" i="1"/>
  <c r="J5" i="1"/>
  <c r="J26" i="1"/>
  <c r="J27" i="1"/>
  <c r="J28" i="1"/>
  <c r="J29" i="1"/>
  <c r="J30" i="1"/>
  <c r="J31" i="1"/>
  <c r="J32" i="1"/>
  <c r="J33" i="1"/>
  <c r="J34" i="1"/>
  <c r="J35" i="1"/>
  <c r="J36" i="1"/>
  <c r="J37" i="1"/>
  <c r="J38" i="1"/>
  <c r="J39" i="1"/>
  <c r="J40" i="1"/>
  <c r="J25" i="1"/>
  <c r="J41" i="1" l="1"/>
  <c r="J42" i="1" l="1"/>
  <c r="J43" i="1" s="1"/>
</calcChain>
</file>

<file path=xl/sharedStrings.xml><?xml version="1.0" encoding="utf-8"?>
<sst xmlns="http://schemas.openxmlformats.org/spreadsheetml/2006/main" count="210" uniqueCount="73">
  <si>
    <t>Ítem</t>
  </si>
  <si>
    <t xml:space="preserve">Nombre </t>
  </si>
  <si>
    <t>Descripción</t>
  </si>
  <si>
    <t>Área</t>
  </si>
  <si>
    <t>Servicio</t>
  </si>
  <si>
    <t>Categoría</t>
  </si>
  <si>
    <t>Cantidad</t>
  </si>
  <si>
    <t>Presentación Cantidad</t>
  </si>
  <si>
    <t>BICICLETAS THOMAHAWK THX-S Serie Class S</t>
  </si>
  <si>
    <t>PINTURA ELECTROSTATICA  + CAMBIO DE ESTRUCTURAS PLASTICAS DAÑADAS Y MANTENIMIENTO CORRECTIVO A TODO COSTO</t>
  </si>
  <si>
    <t>Fisioterapia</t>
  </si>
  <si>
    <t>Mantenimiento</t>
  </si>
  <si>
    <t>Preventivo</t>
  </si>
  <si>
    <t>Unidad</t>
  </si>
  <si>
    <t>SPINING BIKE</t>
  </si>
  <si>
    <t>RECUMBENT MATRIX</t>
  </si>
  <si>
    <t>ELIPTICAS MATRIX</t>
  </si>
  <si>
    <t>SISTEMA DE  POLEA DOBLE</t>
  </si>
  <si>
    <t>LEG EXTENSION (Extension de pierna)</t>
  </si>
  <si>
    <t>BENCH LEG CURL (Flexion de pierna)</t>
  </si>
  <si>
    <t>BANDA DE TROTE (Vision Treadmill T600)</t>
  </si>
  <si>
    <t>BANDA DE TROTE (Vision Treadmill T600)
1. Pantalla puntos MATRIX tipo led  10" x14" con
indicadores de: Tiempo, Distancia, Velocidad,
Inclinación, Gasto calórico.
2. Programas de entrenamiento: 9 programas
predeterminados. Manual, Intervalos, Objetivo Tiempo,
Objetivo Distancia, Objetivo Calorías, Aleatorio, Ritmo
Cardiaco Objetivo, pérdida de peso (incluye el test BMI)Test Fitnes.
3. Información en pantalla: Tiempo, Pasos, Inclinación,
Distancia, Velocidad, Nivel, Calorías, MET’s, Ritmo
Cardiaco Objetivo, Ritmo Cardiaco Real , Perfil.
4. Compatible con banda telemétrica  Polar.
5. Sensor de ritmo cardiaco HR y coneccion manos
libres.
6. Estructura en acero tubular soldado de calibre grueso7. Sistema de absorción de impacto Ultrazone.
8. Motor AC 4.2 HP
10. Inclinación de 0 a 15%.
11.Peso maximo por usuario: 182 kg</t>
  </si>
  <si>
    <t>Suministro</t>
  </si>
  <si>
    <t>Equipos</t>
  </si>
  <si>
    <t xml:space="preserve">ROWER    "MATRIX"      </t>
  </si>
  <si>
    <t>1. Tipo de Consola: pantalla LCD.
2. Información de la pantalla: Tiempo, distancia, calorías, SPM (golpes por minuto), golpes, frecuencia cardiaca, vatios.
3. Entrenamientos: Manual, carrera, entrenamiento.
4. Niveles de resistencia: 10
5. Pedales ajustables con correas.
6. Medición de la frecuencia cardiaca por telemetría, compatible con Polar.
7. Agarres de fácil agarre
8. Tiene Ruedas de transporte
9. Requerimientos de corriente: Pantalla LCD a baterías.
10. Riel en aluminio
11. Permite almacenarlo en forma vertical
12. Recistencia magnética
13. Sistema de transmisión: correas Poly v
14. Peso máximo del usuario: 160 kg / 350 lb
15. Peso del equipo: 55 kg / 121 lb.
16. Dimensiones del Equipo: 222 x 55 x 58cm / 88" x 21" x 23".</t>
  </si>
  <si>
    <t>PRENSA ATLETICA INCLINADA</t>
  </si>
  <si>
    <t>G-5081 Prensa de piernas de 45 grados
Tamaño de la máquina: 228 x 70 x 155 cm              
Peso neto: 235 kg.                        
Tubo principal 1: tubo rectangular de 50*100*2,5 mm
Tubo principal 2: tubo rectangular de 50*75*2,5 mm</t>
  </si>
  <si>
    <t xml:space="preserve">LEG EXTENSION /LEG CURL G-5055-1 </t>
  </si>
  <si>
    <t>G-5055-1 Curl y extensión de piernas
Tamaño de la máquina: 130 x 98 x 155 cm             
Peso neto: 103 KG + 100 KG (pila de pesas)
Tubo principal 1: tubo rectangular de 50*100*2,5 mm
Tubo principal 2: tubo rectangular de 50*75*2,5 mm</t>
  </si>
  <si>
    <t>TRINEO CON RUEDAS MX4 TORQUE</t>
  </si>
  <si>
    <t>Peso de 89,8 kg.
Dimensiones de 133 cm de largo x 81 cm de ancho x 94 cm de alto.
Presión recomendada para los neumáticos de 30 psi.
Frenos de resistencia bi-direccionales o duales, de 3 intensidades (no requiere añadir peso adicional).
Empuñaduras de alto rendimiento incluidas.
Bandeja para accesorios incorporada.</t>
  </si>
  <si>
    <t>KIT DE SISTEMA COMPRESIVO DE CUERPO COMPLETO - NORMATEC</t>
  </si>
  <si>
    <t>NORMATEC
Peso Unidad de control de 3,2 libras
Adjuntos Accesorios para las piernas (2)  Accesorios para brazos (2)  Accesorio de cadera (1)
Batería Hasta 3 horas
Tecnología ZoneBoost™
El sistema funciona mediante un patrón rítmico de inflación y deflación, imitando el bombeo muscular natural mediante biomimética. Hay siete niveles de compresión con tecnología Pulse patentada que brinda un tratamiento preciso con ZoneBoost
Este enfoque innovador estimula la circulación y el drenaje linfático, lo que puede ayudar a una recuperación más rápida. Ideal para atletas y personas con estilos de vida activos, Normatec ofrece una solución respaldada científicamente para acelerar la recuperación y mantener la máxima condición física.
Proporciona tiempo extra y presión en una zona particular.
Niveles de compresión 7 niveles
Bluetooth®  Se conecta mediante Bluetooth® a la aplicación Hyperice
Dimensiones de la unidad de control 4 x 4,5 x 8,5 pulgadas
Aprobado por la TSA  Aprobado por la TSA para equipaje de mano.</t>
  </si>
  <si>
    <t>UNIDADES DE ACTIVE FORCE</t>
  </si>
  <si>
    <t>ACTIVE FORCE
Dimensiones del dispositivo
Peso: (con batería AAA) 4,8 oz / 137 g   Longitud: 3,7 pulgadas/9,5 cm    Ancho: 3,1 pulgadas/7,8 cm    Altura: 1,3 pulgadas/3,3 cm
Volumen: (aproximado) 8,5 pulg³ / 139 cm³     Especificaciones funcionales del dispositivo.     Rango de medición de fuerza: 0 a 200 lb / 0 a 90 kg
Precisión de medición de fuerza: ± (1,4 lb + 5% de la fuerza aplicada)    Precisión del rango de movimiento: ±1° para ángulos medidos de 0° a 33°, ±3% del ángulo medido cuando &gt; 33°
Requisitos del sistema: Android 8 o superior, iOS 13 o superior    Conectividad: Bluetooth 4.1
Distancia de funcionamiento: hasta 7 pies/2 m desde el dispositivo móvil
Batería: 1 pila AAA    Duración de la batería: Aproximadamente 6 meses, puede variar según el uso o factores ambientales
Temperatura de funcionamiento: Rango de 32° a 95° F / 0° a 35° C      Rango de temperatura de almacenamiento: -13° a 122° F / -25° a 50° C
Rango de humedad de funcionamiento: 15% a 93% de humedad relativa     Rango de presión de funcionamiento: 20,7 pulg. Hg a 31,3 pulg. Hg, 700 hPa a 1060 hPa
Dimensiones de la caja   Peso: 29,5 onzas / 835 g   Longitud: 14,2 pulgadas/36,0 cm   Ancho: 6 pulgadas/15,2 cm   Altura: 3,94 pulgadas/10,0 cm
Volumen: (aproximado) 334 pulg³ / 5472 cm³
Accesorios Dimensiones
Longitud de la correa de mano: 13,5 pulgadas/34,3 cm     Ancho de la correa de mano: 1,5 pulgadas/3,8 cm
Longitud de la correa para la pierna: 31,5 pulgadas/80,0 cm    Ancho de la correa para la pierna: 1,5 pulgadas/3,8 cm
Longitud del cinturón: 97,6 pulgadas/247,9 cm    Ancho del cinturón: 1,5 pulgadas/3,81 cm</t>
  </si>
  <si>
    <t xml:space="preserve">CAJON PLIOMETRICO    </t>
  </si>
  <si>
    <t>Elementos</t>
  </si>
  <si>
    <t xml:space="preserve">BARRAS OLIMPICAS MASC. </t>
  </si>
  <si>
    <t xml:space="preserve">BARRAS OLIMPICAS FEM.   </t>
  </si>
  <si>
    <t>UNIDADES DE BARRA HEXAGONAL</t>
  </si>
  <si>
    <t xml:space="preserve">UNIDADES DE AQUABAGS </t>
  </si>
  <si>
    <t>Con una capacidad de hasta 49 libras de agua, las pesas de agua Tidal Tank satisfacen diversas necesidades de entrenamiento. Sin embargo, la atención no se centra únicamente en el peso; Incluso con sólo 20 libras, los usuarios experimentan una activación muscular y dolor significativos. Nuestra bolsa acuática incluye un folleto que presenta un indicador de nivel de agua, lo que simplifica los ajustes de peso y maximiza la eficiencia del entrenamiento.EQUIPO DE GIMNASIO EN CASA PORTÁTIL Y VERSÁTIL Diseñado para su comodidad, el Tidal Tank pesa solo 3 libras cuando está vacío y se pliega a un tamaño compacto. Ideal para entrenamientos en casa, sesiones de entrenamiento al aire libre o incluso vacaciones, se llena fácilmente con la válvula de pasador. Simplemente agregue agua para lograr el peso deseado, luego infle para lograr estabilidad usando la bomba incluida. Es su solución todo en uno, un equipo de entrenamiento en casa para rutinas de ejercicios versátiles.</t>
  </si>
  <si>
    <t xml:space="preserve">SOPORTE PARA DISCOS   </t>
  </si>
  <si>
    <t>SOPORTES PARA BARRAS VERTICAL PARA 9 BARRAS</t>
  </si>
  <si>
    <t xml:space="preserve">KITS DE BANDAS ELASTICAS DE PODER de LYCAN  </t>
  </si>
  <si>
    <t>KITS DE DISCOS  CON AGARRE ENCAUCHADOS PROFESIONALES  1 UNIDAD DE: 2.5, 5, 10 Y 20 Kg</t>
  </si>
  <si>
    <t xml:space="preserve">KIT MANCUERNAS HEXAGONALES: (1 UNIDAD DE: 2,5 /  5 / 7,5 / 10 / 12,5 / 15 / 17,5 y 20Kg) </t>
  </si>
  <si>
    <t>KIT DE RUSAS: De  KETTLEBELL x 20 UNIDADES</t>
  </si>
  <si>
    <t xml:space="preserve">CINTURONES RUSOS O TIRANTES MUSCULADORES </t>
  </si>
  <si>
    <t>SOPORTE MANCUERNAS RUSAS</t>
  </si>
  <si>
    <t xml:space="preserve">SOPORTE TRIANGULAR MANCUERNAS                                      </t>
  </si>
  <si>
    <t xml:space="preserve">ESCALERILLA EN ACERO INOX             </t>
  </si>
  <si>
    <t xml:space="preserve">MESAS EN ACERO INOX                        </t>
  </si>
  <si>
    <t>COMPONENTE No1</t>
  </si>
  <si>
    <t>COMPONENTE No2</t>
  </si>
  <si>
    <t>Rondas</t>
  </si>
  <si>
    <t>3.</t>
  </si>
  <si>
    <r>
      <rPr>
        <b/>
        <sz val="11"/>
        <color theme="1"/>
        <rFont val="Calibri"/>
        <family val="2"/>
        <scheme val="minor"/>
      </rPr>
      <t>OBJETO:</t>
    </r>
    <r>
      <rPr>
        <sz val="11"/>
        <color theme="1"/>
        <rFont val="Calibri"/>
        <family val="2"/>
        <scheme val="minor"/>
      </rPr>
      <t xml:space="preserve"> Suministro, mantenimiento preventivo y correctivo de los equipos tecnológicos deportivos y elementos necesarios para su funcionamiento, para las diferentes áreas de la Oficina de Medicina Deportiva del Instituto Departamental de Deportes de Antioquia –INDEPORTES</t>
    </r>
  </si>
  <si>
    <t>COMPONENTE No3</t>
  </si>
  <si>
    <t>Valor unitario</t>
  </si>
  <si>
    <t>Valor Total</t>
  </si>
  <si>
    <t>SUBTOTAL</t>
  </si>
  <si>
    <t>IVA (19%)</t>
  </si>
  <si>
    <t>TOTAL</t>
  </si>
  <si>
    <t>PINTURA ELECTROSTATICA PARA 12 PARES DE DISCOS DE 45 Lbs</t>
  </si>
  <si>
    <t>PINTURA ELECTROSTATICA PARA 12 PARES DE DISCOS DE 25Lbs</t>
  </si>
  <si>
    <t>KIT DE PARES DE DISCOS METALICOS DE  25 Lbs</t>
  </si>
  <si>
    <t>KIT DE PARES DE DISCOS METALICOS DE 10  Lbs</t>
  </si>
  <si>
    <t>KIT DE PARES DE DISCOS METALICOS DE 45 Lbs</t>
  </si>
  <si>
    <t xml:space="preserve">PINTURA ELECTROSTATICA PARA 12 PARES DE DISCOS DE 10 Lbs </t>
  </si>
  <si>
    <t>PINTURA ELECTROSTATICA PARA 12 PARES S DE DISCOS DE 5 Lbs</t>
  </si>
  <si>
    <t>KIT DE PARES DE DISCOS METALICOS DE  
5 Lbs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</si>
</sst>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rgb="FFD4D4D4"/>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vertical="top"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top" wrapText="1"/>
    </xf>
    <xf numFmtId="0" fontId="1" fillId="0" borderId="1" xfId="0" applyFont="1" applyBorder="1" applyAlignment="1">
      <alignment horizontal="righ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3"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31334-DDDE-41BD-B867-E894AD64C511}">
  <dimension ref="A2:J43"/>
  <sheetViews>
    <sheetView tabSelected="1" zoomScale="95" zoomScaleNormal="95" workbookViewId="0">
      <selection activeCell="C7" sqref="C7"/>
    </sheetView>
  </sheetViews>
  <sheetFormatPr baseColWidth="10" defaultRowHeight="15" x14ac:dyDescent="0.25"/>
  <cols>
    <col min="2" max="2" width="36.42578125" customWidth="1"/>
    <col min="3" max="3" width="88.28515625" customWidth="1"/>
    <col min="4" max="4" width="12.42578125" bestFit="1" customWidth="1"/>
    <col min="5" max="5" width="15.85546875" bestFit="1" customWidth="1"/>
    <col min="7" max="7" width="11.42578125" style="1"/>
    <col min="8" max="8" width="16.140625" style="1" customWidth="1"/>
  </cols>
  <sheetData>
    <row r="2" spans="1:10" ht="33.75" customHeight="1" x14ac:dyDescent="0.25">
      <c r="A2" s="4" t="s">
        <v>57</v>
      </c>
      <c r="B2" s="17" t="s">
        <v>58</v>
      </c>
      <c r="C2" s="18"/>
      <c r="D2" s="18"/>
      <c r="E2" s="18"/>
      <c r="F2" s="18"/>
      <c r="G2" s="18"/>
      <c r="H2" s="18"/>
      <c r="I2" s="18"/>
      <c r="J2" s="19"/>
    </row>
    <row r="3" spans="1:10" ht="30" x14ac:dyDescent="0.25">
      <c r="A3" s="6" t="s">
        <v>0</v>
      </c>
      <c r="B3" s="6" t="s">
        <v>1</v>
      </c>
      <c r="C3" s="6" t="s">
        <v>2</v>
      </c>
      <c r="D3" s="6" t="s">
        <v>3</v>
      </c>
      <c r="E3" s="6" t="s">
        <v>4</v>
      </c>
      <c r="F3" s="6" t="s">
        <v>5</v>
      </c>
      <c r="G3" s="6" t="s">
        <v>6</v>
      </c>
      <c r="H3" s="7" t="s">
        <v>7</v>
      </c>
      <c r="I3" s="7" t="s">
        <v>60</v>
      </c>
      <c r="J3" s="7" t="s">
        <v>61</v>
      </c>
    </row>
    <row r="4" spans="1:10" x14ac:dyDescent="0.25">
      <c r="A4" s="14" t="s">
        <v>54</v>
      </c>
      <c r="B4" s="15"/>
      <c r="C4" s="15"/>
      <c r="D4" s="15"/>
      <c r="E4" s="15"/>
      <c r="F4" s="15"/>
      <c r="G4" s="15"/>
      <c r="H4" s="15"/>
      <c r="I4" s="15"/>
      <c r="J4" s="16"/>
    </row>
    <row r="5" spans="1:10" ht="30" x14ac:dyDescent="0.25">
      <c r="A5" s="4">
        <v>1</v>
      </c>
      <c r="B5" s="5" t="s">
        <v>8</v>
      </c>
      <c r="C5" s="8" t="s">
        <v>9</v>
      </c>
      <c r="D5" s="2" t="s">
        <v>10</v>
      </c>
      <c r="E5" s="2" t="s">
        <v>11</v>
      </c>
      <c r="F5" s="2" t="s">
        <v>12</v>
      </c>
      <c r="G5" s="3">
        <v>1</v>
      </c>
      <c r="H5" s="4" t="s">
        <v>56</v>
      </c>
      <c r="I5" s="4"/>
      <c r="J5" s="4">
        <f>G5*I5</f>
        <v>0</v>
      </c>
    </row>
    <row r="6" spans="1:10" ht="30" x14ac:dyDescent="0.25">
      <c r="A6" s="4">
        <v>2</v>
      </c>
      <c r="B6" s="5" t="s">
        <v>14</v>
      </c>
      <c r="C6" s="8" t="s">
        <v>9</v>
      </c>
      <c r="D6" s="2" t="s">
        <v>10</v>
      </c>
      <c r="E6" s="2" t="s">
        <v>11</v>
      </c>
      <c r="F6" s="2" t="s">
        <v>12</v>
      </c>
      <c r="G6" s="3">
        <v>1</v>
      </c>
      <c r="H6" s="4" t="s">
        <v>56</v>
      </c>
      <c r="I6" s="4"/>
      <c r="J6" s="4">
        <f>G6*I6</f>
        <v>0</v>
      </c>
    </row>
    <row r="7" spans="1:10" ht="30" x14ac:dyDescent="0.25">
      <c r="A7" s="4">
        <v>3</v>
      </c>
      <c r="B7" s="20" t="s">
        <v>15</v>
      </c>
      <c r="C7" s="8" t="s">
        <v>9</v>
      </c>
      <c r="D7" s="2" t="s">
        <v>10</v>
      </c>
      <c r="E7" s="2" t="s">
        <v>11</v>
      </c>
      <c r="F7" s="2" t="s">
        <v>12</v>
      </c>
      <c r="G7" s="3">
        <v>1</v>
      </c>
      <c r="H7" s="4" t="s">
        <v>56</v>
      </c>
      <c r="I7" s="4"/>
      <c r="J7" s="4">
        <f>G7*I7</f>
        <v>0</v>
      </c>
    </row>
    <row r="8" spans="1:10" ht="30" x14ac:dyDescent="0.25">
      <c r="A8" s="4">
        <v>4</v>
      </c>
      <c r="B8" s="20" t="s">
        <v>16</v>
      </c>
      <c r="C8" s="8" t="s">
        <v>9</v>
      </c>
      <c r="D8" s="2" t="s">
        <v>10</v>
      </c>
      <c r="E8" s="2" t="s">
        <v>11</v>
      </c>
      <c r="F8" s="2" t="s">
        <v>12</v>
      </c>
      <c r="G8" s="3">
        <v>1</v>
      </c>
      <c r="H8" s="4" t="s">
        <v>56</v>
      </c>
      <c r="I8" s="4"/>
      <c r="J8" s="4">
        <f>G8*I8</f>
        <v>0</v>
      </c>
    </row>
    <row r="9" spans="1:10" ht="30" x14ac:dyDescent="0.25">
      <c r="A9" s="4">
        <v>5</v>
      </c>
      <c r="B9" s="5" t="s">
        <v>17</v>
      </c>
      <c r="C9" s="8" t="s">
        <v>9</v>
      </c>
      <c r="D9" s="2" t="s">
        <v>10</v>
      </c>
      <c r="E9" s="2" t="s">
        <v>11</v>
      </c>
      <c r="F9" s="2" t="s">
        <v>12</v>
      </c>
      <c r="G9" s="3">
        <v>1</v>
      </c>
      <c r="H9" s="4" t="s">
        <v>56</v>
      </c>
      <c r="I9" s="4"/>
      <c r="J9" s="4">
        <f>G9*I9</f>
        <v>0</v>
      </c>
    </row>
    <row r="10" spans="1:10" ht="30" x14ac:dyDescent="0.25">
      <c r="A10" s="4">
        <v>6</v>
      </c>
      <c r="B10" s="5" t="s">
        <v>18</v>
      </c>
      <c r="C10" s="8" t="s">
        <v>9</v>
      </c>
      <c r="D10" s="2" t="s">
        <v>10</v>
      </c>
      <c r="E10" s="2" t="s">
        <v>11</v>
      </c>
      <c r="F10" s="2" t="s">
        <v>12</v>
      </c>
      <c r="G10" s="3">
        <v>1</v>
      </c>
      <c r="H10" s="4" t="s">
        <v>56</v>
      </c>
      <c r="I10" s="4"/>
      <c r="J10" s="4">
        <f>G10*I10</f>
        <v>0</v>
      </c>
    </row>
    <row r="11" spans="1:10" ht="30" x14ac:dyDescent="0.25">
      <c r="A11" s="4">
        <v>7</v>
      </c>
      <c r="B11" s="5" t="s">
        <v>19</v>
      </c>
      <c r="C11" s="8" t="s">
        <v>9</v>
      </c>
      <c r="D11" s="2" t="s">
        <v>10</v>
      </c>
      <c r="E11" s="2" t="s">
        <v>11</v>
      </c>
      <c r="F11" s="2" t="s">
        <v>12</v>
      </c>
      <c r="G11" s="3">
        <v>1</v>
      </c>
      <c r="H11" s="4" t="s">
        <v>56</v>
      </c>
      <c r="I11" s="4"/>
      <c r="J11" s="4">
        <f>G11*I11</f>
        <v>0</v>
      </c>
    </row>
    <row r="12" spans="1:10" ht="30" x14ac:dyDescent="0.25">
      <c r="A12" s="4">
        <v>8</v>
      </c>
      <c r="B12" s="5" t="s">
        <v>69</v>
      </c>
      <c r="C12" s="8" t="s">
        <v>65</v>
      </c>
      <c r="D12" s="2"/>
      <c r="E12" s="2"/>
      <c r="F12" s="2"/>
      <c r="G12" s="3"/>
      <c r="H12" s="4"/>
      <c r="I12" s="4"/>
      <c r="J12" s="4"/>
    </row>
    <row r="13" spans="1:10" ht="30" x14ac:dyDescent="0.25">
      <c r="A13" s="4">
        <v>9</v>
      </c>
      <c r="B13" s="5" t="s">
        <v>67</v>
      </c>
      <c r="C13" s="8" t="s">
        <v>66</v>
      </c>
      <c r="D13" s="2"/>
      <c r="E13" s="2"/>
      <c r="F13" s="2"/>
      <c r="G13" s="3"/>
      <c r="H13" s="4"/>
      <c r="I13" s="4"/>
      <c r="J13" s="4"/>
    </row>
    <row r="14" spans="1:10" ht="30" x14ac:dyDescent="0.25">
      <c r="A14" s="4">
        <v>10</v>
      </c>
      <c r="B14" s="5" t="s">
        <v>68</v>
      </c>
      <c r="C14" s="8" t="s">
        <v>70</v>
      </c>
      <c r="D14" s="2"/>
      <c r="E14" s="2"/>
      <c r="F14" s="2"/>
      <c r="G14" s="3"/>
      <c r="H14" s="4"/>
      <c r="I14" s="4"/>
      <c r="J14" s="4"/>
    </row>
    <row r="15" spans="1:10" ht="30" x14ac:dyDescent="0.25">
      <c r="A15" s="4">
        <v>11</v>
      </c>
      <c r="B15" s="5" t="s">
        <v>72</v>
      </c>
      <c r="C15" s="8" t="s">
        <v>71</v>
      </c>
      <c r="D15" s="2" t="s">
        <v>10</v>
      </c>
      <c r="E15" s="2" t="s">
        <v>11</v>
      </c>
      <c r="F15" s="2" t="s">
        <v>12</v>
      </c>
      <c r="G15" s="3">
        <v>1</v>
      </c>
      <c r="H15" s="4" t="s">
        <v>56</v>
      </c>
      <c r="I15" s="4"/>
      <c r="J15" s="4">
        <f>G15*I15</f>
        <v>0</v>
      </c>
    </row>
    <row r="16" spans="1:10" x14ac:dyDescent="0.25">
      <c r="A16" s="14" t="s">
        <v>55</v>
      </c>
      <c r="B16" s="15"/>
      <c r="C16" s="15"/>
      <c r="D16" s="15"/>
      <c r="E16" s="15"/>
      <c r="F16" s="15"/>
      <c r="G16" s="15"/>
      <c r="H16" s="15"/>
      <c r="I16" s="15"/>
      <c r="J16" s="16"/>
    </row>
    <row r="17" spans="1:10" ht="300.75" customHeight="1" x14ac:dyDescent="0.25">
      <c r="A17" s="4">
        <v>12</v>
      </c>
      <c r="B17" s="5" t="s">
        <v>20</v>
      </c>
      <c r="C17" s="8" t="s">
        <v>21</v>
      </c>
      <c r="D17" s="5" t="s">
        <v>10</v>
      </c>
      <c r="E17" s="5" t="s">
        <v>22</v>
      </c>
      <c r="F17" s="5" t="s">
        <v>23</v>
      </c>
      <c r="G17" s="5">
        <v>1</v>
      </c>
      <c r="H17" s="5" t="s">
        <v>13</v>
      </c>
      <c r="I17" s="4"/>
      <c r="J17" s="4">
        <f>G17*I17</f>
        <v>0</v>
      </c>
    </row>
    <row r="18" spans="1:10" ht="266.25" customHeight="1" x14ac:dyDescent="0.25">
      <c r="A18" s="4">
        <v>13</v>
      </c>
      <c r="B18" s="5" t="s">
        <v>24</v>
      </c>
      <c r="C18" s="9" t="s">
        <v>25</v>
      </c>
      <c r="D18" s="5" t="s">
        <v>10</v>
      </c>
      <c r="E18" s="5" t="s">
        <v>22</v>
      </c>
      <c r="F18" s="5" t="s">
        <v>23</v>
      </c>
      <c r="G18" s="5">
        <v>1</v>
      </c>
      <c r="H18" s="5" t="s">
        <v>13</v>
      </c>
      <c r="I18" s="4"/>
      <c r="J18" s="4">
        <f>G18*I18</f>
        <v>0</v>
      </c>
    </row>
    <row r="19" spans="1:10" ht="75" x14ac:dyDescent="0.25">
      <c r="A19" s="4">
        <v>14</v>
      </c>
      <c r="B19" s="5" t="s">
        <v>26</v>
      </c>
      <c r="C19" s="8" t="s">
        <v>27</v>
      </c>
      <c r="D19" s="5" t="s">
        <v>10</v>
      </c>
      <c r="E19" s="5" t="s">
        <v>22</v>
      </c>
      <c r="F19" s="5" t="s">
        <v>23</v>
      </c>
      <c r="G19" s="5">
        <v>1</v>
      </c>
      <c r="H19" s="5" t="s">
        <v>13</v>
      </c>
      <c r="I19" s="4"/>
      <c r="J19" s="4">
        <f>G19*I19</f>
        <v>0</v>
      </c>
    </row>
    <row r="20" spans="1:10" ht="75" x14ac:dyDescent="0.25">
      <c r="A20" s="4">
        <v>15</v>
      </c>
      <c r="B20" s="5" t="s">
        <v>28</v>
      </c>
      <c r="C20" s="8" t="s">
        <v>29</v>
      </c>
      <c r="D20" s="5" t="s">
        <v>10</v>
      </c>
      <c r="E20" s="5" t="s">
        <v>22</v>
      </c>
      <c r="F20" s="5" t="s">
        <v>23</v>
      </c>
      <c r="G20" s="5">
        <v>1</v>
      </c>
      <c r="H20" s="5" t="s">
        <v>13</v>
      </c>
      <c r="I20" s="4"/>
      <c r="J20" s="4">
        <f>G20*I20</f>
        <v>0</v>
      </c>
    </row>
    <row r="21" spans="1:10" ht="105" x14ac:dyDescent="0.25">
      <c r="A21" s="4">
        <v>16</v>
      </c>
      <c r="B21" s="5" t="s">
        <v>30</v>
      </c>
      <c r="C21" s="8" t="s">
        <v>31</v>
      </c>
      <c r="D21" s="5" t="s">
        <v>10</v>
      </c>
      <c r="E21" s="5" t="s">
        <v>22</v>
      </c>
      <c r="F21" s="5" t="s">
        <v>23</v>
      </c>
      <c r="G21" s="5">
        <v>1</v>
      </c>
      <c r="H21" s="5" t="s">
        <v>13</v>
      </c>
      <c r="I21" s="4"/>
      <c r="J21" s="4">
        <f>G21*I21</f>
        <v>0</v>
      </c>
    </row>
    <row r="22" spans="1:10" ht="255" x14ac:dyDescent="0.25">
      <c r="A22" s="4">
        <v>17</v>
      </c>
      <c r="B22" s="5" t="s">
        <v>32</v>
      </c>
      <c r="C22" s="8" t="s">
        <v>33</v>
      </c>
      <c r="D22" s="5" t="s">
        <v>10</v>
      </c>
      <c r="E22" s="5" t="s">
        <v>22</v>
      </c>
      <c r="F22" s="5" t="s">
        <v>23</v>
      </c>
      <c r="G22" s="5">
        <v>3</v>
      </c>
      <c r="H22" s="5" t="s">
        <v>13</v>
      </c>
      <c r="I22" s="4"/>
      <c r="J22" s="4">
        <f>G22*I22</f>
        <v>0</v>
      </c>
    </row>
    <row r="23" spans="1:10" ht="386.25" customHeight="1" x14ac:dyDescent="0.25">
      <c r="A23" s="4">
        <v>18</v>
      </c>
      <c r="B23" s="5" t="s">
        <v>34</v>
      </c>
      <c r="C23" s="8" t="s">
        <v>35</v>
      </c>
      <c r="D23" s="5" t="s">
        <v>10</v>
      </c>
      <c r="E23" s="5" t="s">
        <v>22</v>
      </c>
      <c r="F23" s="5" t="s">
        <v>23</v>
      </c>
      <c r="G23" s="5">
        <v>3</v>
      </c>
      <c r="H23" s="5" t="s">
        <v>13</v>
      </c>
      <c r="I23" s="4"/>
      <c r="J23" s="4">
        <f>G23*I23</f>
        <v>0</v>
      </c>
    </row>
    <row r="24" spans="1:10" x14ac:dyDescent="0.25">
      <c r="A24" s="14" t="s">
        <v>59</v>
      </c>
      <c r="B24" s="15"/>
      <c r="C24" s="15"/>
      <c r="D24" s="15"/>
      <c r="E24" s="15"/>
      <c r="F24" s="15"/>
      <c r="G24" s="15"/>
      <c r="H24" s="15"/>
      <c r="I24" s="15"/>
      <c r="J24" s="16"/>
    </row>
    <row r="25" spans="1:10" x14ac:dyDescent="0.25">
      <c r="A25" s="4">
        <v>19</v>
      </c>
      <c r="B25" s="5" t="s">
        <v>36</v>
      </c>
      <c r="C25" s="9" t="s">
        <v>36</v>
      </c>
      <c r="D25" s="4" t="s">
        <v>10</v>
      </c>
      <c r="E25" s="4" t="s">
        <v>22</v>
      </c>
      <c r="F25" s="4" t="s">
        <v>37</v>
      </c>
      <c r="G25" s="4">
        <v>3</v>
      </c>
      <c r="H25" s="4" t="s">
        <v>13</v>
      </c>
      <c r="I25" s="4"/>
      <c r="J25" s="4">
        <f t="shared" ref="J25" si="0">G25*I25</f>
        <v>0</v>
      </c>
    </row>
    <row r="26" spans="1:10" x14ac:dyDescent="0.25">
      <c r="A26" s="4">
        <v>20</v>
      </c>
      <c r="B26" s="5" t="s">
        <v>38</v>
      </c>
      <c r="C26" s="9" t="s">
        <v>38</v>
      </c>
      <c r="D26" s="4" t="s">
        <v>10</v>
      </c>
      <c r="E26" s="4" t="s">
        <v>22</v>
      </c>
      <c r="F26" s="4" t="s">
        <v>37</v>
      </c>
      <c r="G26" s="4">
        <v>2</v>
      </c>
      <c r="H26" s="4" t="s">
        <v>13</v>
      </c>
      <c r="I26" s="4"/>
      <c r="J26" s="4">
        <f t="shared" ref="J26:J40" si="1">G26*I26</f>
        <v>0</v>
      </c>
    </row>
    <row r="27" spans="1:10" x14ac:dyDescent="0.25">
      <c r="A27" s="4">
        <v>21</v>
      </c>
      <c r="B27" s="5" t="s">
        <v>39</v>
      </c>
      <c r="C27" s="9" t="s">
        <v>39</v>
      </c>
      <c r="D27" s="4" t="s">
        <v>10</v>
      </c>
      <c r="E27" s="4" t="s">
        <v>22</v>
      </c>
      <c r="F27" s="4" t="s">
        <v>37</v>
      </c>
      <c r="G27" s="4">
        <v>2</v>
      </c>
      <c r="H27" s="4" t="s">
        <v>13</v>
      </c>
      <c r="I27" s="4"/>
      <c r="J27" s="4">
        <f t="shared" si="1"/>
        <v>0</v>
      </c>
    </row>
    <row r="28" spans="1:10" x14ac:dyDescent="0.25">
      <c r="A28" s="4">
        <v>22</v>
      </c>
      <c r="B28" s="5" t="s">
        <v>40</v>
      </c>
      <c r="C28" s="9" t="s">
        <v>40</v>
      </c>
      <c r="D28" s="4" t="s">
        <v>10</v>
      </c>
      <c r="E28" s="4" t="s">
        <v>22</v>
      </c>
      <c r="F28" s="4" t="s">
        <v>37</v>
      </c>
      <c r="G28" s="4">
        <v>2</v>
      </c>
      <c r="H28" s="4" t="s">
        <v>13</v>
      </c>
      <c r="I28" s="4"/>
      <c r="J28" s="4">
        <f t="shared" si="1"/>
        <v>0</v>
      </c>
    </row>
    <row r="29" spans="1:10" ht="165" x14ac:dyDescent="0.25">
      <c r="A29" s="4">
        <v>23</v>
      </c>
      <c r="B29" s="5" t="s">
        <v>41</v>
      </c>
      <c r="C29" s="9" t="s">
        <v>42</v>
      </c>
      <c r="D29" s="4" t="s">
        <v>10</v>
      </c>
      <c r="E29" s="4" t="s">
        <v>22</v>
      </c>
      <c r="F29" s="4" t="s">
        <v>37</v>
      </c>
      <c r="G29" s="4">
        <v>2</v>
      </c>
      <c r="H29" s="4" t="s">
        <v>13</v>
      </c>
      <c r="I29" s="4"/>
      <c r="J29" s="4">
        <f t="shared" si="1"/>
        <v>0</v>
      </c>
    </row>
    <row r="30" spans="1:10" x14ac:dyDescent="0.25">
      <c r="A30" s="4">
        <v>24</v>
      </c>
      <c r="B30" s="5" t="s">
        <v>43</v>
      </c>
      <c r="C30" s="9" t="s">
        <v>43</v>
      </c>
      <c r="D30" s="4" t="s">
        <v>10</v>
      </c>
      <c r="E30" s="4" t="s">
        <v>22</v>
      </c>
      <c r="F30" s="4" t="s">
        <v>37</v>
      </c>
      <c r="G30" s="4">
        <v>2</v>
      </c>
      <c r="H30" s="4" t="s">
        <v>13</v>
      </c>
      <c r="I30" s="4"/>
      <c r="J30" s="4">
        <f t="shared" si="1"/>
        <v>0</v>
      </c>
    </row>
    <row r="31" spans="1:10" ht="30" x14ac:dyDescent="0.25">
      <c r="A31" s="4">
        <v>25</v>
      </c>
      <c r="B31" s="5" t="s">
        <v>44</v>
      </c>
      <c r="C31" s="9" t="s">
        <v>44</v>
      </c>
      <c r="D31" s="4" t="s">
        <v>10</v>
      </c>
      <c r="E31" s="4" t="s">
        <v>22</v>
      </c>
      <c r="F31" s="4" t="s">
        <v>37</v>
      </c>
      <c r="G31" s="4">
        <v>2</v>
      </c>
      <c r="H31" s="4" t="s">
        <v>13</v>
      </c>
      <c r="I31" s="4"/>
      <c r="J31" s="4">
        <f t="shared" si="1"/>
        <v>0</v>
      </c>
    </row>
    <row r="32" spans="1:10" ht="30" x14ac:dyDescent="0.25">
      <c r="A32" s="4">
        <v>26</v>
      </c>
      <c r="B32" s="5" t="s">
        <v>45</v>
      </c>
      <c r="C32" s="9" t="s">
        <v>45</v>
      </c>
      <c r="D32" s="4" t="s">
        <v>10</v>
      </c>
      <c r="E32" s="4" t="s">
        <v>22</v>
      </c>
      <c r="F32" s="4" t="s">
        <v>37</v>
      </c>
      <c r="G32" s="4">
        <v>10</v>
      </c>
      <c r="H32" s="4" t="s">
        <v>13</v>
      </c>
      <c r="I32" s="4"/>
      <c r="J32" s="4">
        <f t="shared" si="1"/>
        <v>0</v>
      </c>
    </row>
    <row r="33" spans="1:10" ht="45" x14ac:dyDescent="0.25">
      <c r="A33" s="4">
        <v>27</v>
      </c>
      <c r="B33" s="5" t="s">
        <v>46</v>
      </c>
      <c r="C33" s="9" t="s">
        <v>46</v>
      </c>
      <c r="D33" s="4" t="s">
        <v>10</v>
      </c>
      <c r="E33" s="4" t="s">
        <v>22</v>
      </c>
      <c r="F33" s="4" t="s">
        <v>37</v>
      </c>
      <c r="G33" s="4">
        <v>4</v>
      </c>
      <c r="H33" s="4" t="s">
        <v>13</v>
      </c>
      <c r="I33" s="4"/>
      <c r="J33" s="4">
        <f t="shared" si="1"/>
        <v>0</v>
      </c>
    </row>
    <row r="34" spans="1:10" ht="45" x14ac:dyDescent="0.25">
      <c r="A34" s="4">
        <v>28</v>
      </c>
      <c r="B34" s="5" t="s">
        <v>47</v>
      </c>
      <c r="C34" s="9" t="s">
        <v>47</v>
      </c>
      <c r="D34" s="4" t="s">
        <v>10</v>
      </c>
      <c r="E34" s="4" t="s">
        <v>22</v>
      </c>
      <c r="F34" s="4" t="s">
        <v>37</v>
      </c>
      <c r="G34" s="4">
        <v>2</v>
      </c>
      <c r="H34" s="4" t="s">
        <v>13</v>
      </c>
      <c r="I34" s="4"/>
      <c r="J34" s="4">
        <f t="shared" si="1"/>
        <v>0</v>
      </c>
    </row>
    <row r="35" spans="1:10" ht="30" x14ac:dyDescent="0.25">
      <c r="A35" s="4">
        <v>29</v>
      </c>
      <c r="B35" s="5" t="s">
        <v>48</v>
      </c>
      <c r="C35" s="9" t="s">
        <v>48</v>
      </c>
      <c r="D35" s="4" t="s">
        <v>10</v>
      </c>
      <c r="E35" s="4" t="s">
        <v>22</v>
      </c>
      <c r="F35" s="4" t="s">
        <v>37</v>
      </c>
      <c r="G35" s="4">
        <v>2</v>
      </c>
      <c r="H35" s="4" t="s">
        <v>13</v>
      </c>
      <c r="I35" s="4"/>
      <c r="J35" s="4">
        <f t="shared" si="1"/>
        <v>0</v>
      </c>
    </row>
    <row r="36" spans="1:10" ht="30" x14ac:dyDescent="0.25">
      <c r="A36" s="4">
        <v>30</v>
      </c>
      <c r="B36" s="5" t="s">
        <v>49</v>
      </c>
      <c r="C36" s="9" t="s">
        <v>49</v>
      </c>
      <c r="D36" s="4" t="s">
        <v>10</v>
      </c>
      <c r="E36" s="4" t="s">
        <v>22</v>
      </c>
      <c r="F36" s="4" t="s">
        <v>37</v>
      </c>
      <c r="G36" s="4">
        <v>6</v>
      </c>
      <c r="H36" s="4" t="s">
        <v>13</v>
      </c>
      <c r="I36" s="4"/>
      <c r="J36" s="4">
        <f t="shared" si="1"/>
        <v>0</v>
      </c>
    </row>
    <row r="37" spans="1:10" x14ac:dyDescent="0.25">
      <c r="A37" s="4">
        <v>31</v>
      </c>
      <c r="B37" s="5" t="s">
        <v>50</v>
      </c>
      <c r="C37" s="9" t="s">
        <v>50</v>
      </c>
      <c r="D37" s="4" t="s">
        <v>10</v>
      </c>
      <c r="E37" s="4" t="s">
        <v>22</v>
      </c>
      <c r="F37" s="4" t="s">
        <v>37</v>
      </c>
      <c r="G37" s="4">
        <v>1</v>
      </c>
      <c r="H37" s="4" t="s">
        <v>13</v>
      </c>
      <c r="I37" s="4"/>
      <c r="J37" s="4">
        <f t="shared" si="1"/>
        <v>0</v>
      </c>
    </row>
    <row r="38" spans="1:10" x14ac:dyDescent="0.25">
      <c r="A38" s="4">
        <v>32</v>
      </c>
      <c r="B38" s="5" t="s">
        <v>51</v>
      </c>
      <c r="C38" s="9" t="s">
        <v>51</v>
      </c>
      <c r="D38" s="4" t="s">
        <v>10</v>
      </c>
      <c r="E38" s="4" t="s">
        <v>22</v>
      </c>
      <c r="F38" s="4" t="s">
        <v>37</v>
      </c>
      <c r="G38" s="4">
        <v>1</v>
      </c>
      <c r="H38" s="4" t="s">
        <v>13</v>
      </c>
      <c r="I38" s="4"/>
      <c r="J38" s="4">
        <f t="shared" si="1"/>
        <v>0</v>
      </c>
    </row>
    <row r="39" spans="1:10" x14ac:dyDescent="0.25">
      <c r="A39" s="4">
        <v>33</v>
      </c>
      <c r="B39" s="5" t="s">
        <v>52</v>
      </c>
      <c r="C39" s="9" t="s">
        <v>52</v>
      </c>
      <c r="D39" s="4" t="s">
        <v>10</v>
      </c>
      <c r="E39" s="4" t="s">
        <v>22</v>
      </c>
      <c r="F39" s="4" t="s">
        <v>37</v>
      </c>
      <c r="G39" s="4">
        <v>5</v>
      </c>
      <c r="H39" s="4" t="s">
        <v>13</v>
      </c>
      <c r="I39" s="4"/>
      <c r="J39" s="4">
        <f t="shared" si="1"/>
        <v>0</v>
      </c>
    </row>
    <row r="40" spans="1:10" x14ac:dyDescent="0.25">
      <c r="A40" s="4">
        <v>34</v>
      </c>
      <c r="B40" s="11" t="s">
        <v>53</v>
      </c>
      <c r="C40" s="12" t="s">
        <v>53</v>
      </c>
      <c r="D40" s="10" t="s">
        <v>10</v>
      </c>
      <c r="E40" s="10" t="s">
        <v>22</v>
      </c>
      <c r="F40" s="10" t="s">
        <v>37</v>
      </c>
      <c r="G40" s="10">
        <v>4</v>
      </c>
      <c r="H40" s="10" t="s">
        <v>13</v>
      </c>
      <c r="I40" s="4"/>
      <c r="J40" s="4">
        <f t="shared" si="1"/>
        <v>0</v>
      </c>
    </row>
    <row r="41" spans="1:10" x14ac:dyDescent="0.25">
      <c r="A41" s="13" t="s">
        <v>62</v>
      </c>
      <c r="B41" s="13"/>
      <c r="C41" s="13"/>
      <c r="D41" s="13"/>
      <c r="E41" s="13"/>
      <c r="F41" s="13"/>
      <c r="G41" s="13"/>
      <c r="H41" s="13"/>
      <c r="I41" s="13"/>
      <c r="J41" s="2">
        <f>J5+J6+J7+J8+J9+J10+J11+J15+J17+J18+J19+J20+J21+J22+J23+J25+J26+J27+J28+J29+J30+J31+J32+J33+J34+J35+J36+J37+J38+J39+J40</f>
        <v>0</v>
      </c>
    </row>
    <row r="42" spans="1:10" x14ac:dyDescent="0.25">
      <c r="A42" s="13" t="s">
        <v>63</v>
      </c>
      <c r="B42" s="13"/>
      <c r="C42" s="13"/>
      <c r="D42" s="13"/>
      <c r="E42" s="13"/>
      <c r="F42" s="13"/>
      <c r="G42" s="13"/>
      <c r="H42" s="13"/>
      <c r="I42" s="13"/>
      <c r="J42" s="2">
        <f>J41*19%</f>
        <v>0</v>
      </c>
    </row>
    <row r="43" spans="1:10" x14ac:dyDescent="0.25">
      <c r="A43" s="13" t="s">
        <v>64</v>
      </c>
      <c r="B43" s="13"/>
      <c r="C43" s="13"/>
      <c r="D43" s="13"/>
      <c r="E43" s="13"/>
      <c r="F43" s="13"/>
      <c r="G43" s="13"/>
      <c r="H43" s="13"/>
      <c r="I43" s="13"/>
      <c r="J43" s="2">
        <f>J41+J42</f>
        <v>0</v>
      </c>
    </row>
  </sheetData>
  <mergeCells count="7">
    <mergeCell ref="A43:I43"/>
    <mergeCell ref="A4:J4"/>
    <mergeCell ref="A16:J16"/>
    <mergeCell ref="A24:J24"/>
    <mergeCell ref="B2:J2"/>
    <mergeCell ref="A41:I41"/>
    <mergeCell ref="A42:I42"/>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FISIOTERAPIA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Castro Osorio</dc:creator>
  <cp:lastModifiedBy>Natalia Castro Osorio</cp:lastModifiedBy>
  <dcterms:created xsi:type="dcterms:W3CDTF">2024-12-03T20:59:30Z</dcterms:created>
  <dcterms:modified xsi:type="dcterms:W3CDTF">2025-04-21T13:46:44Z</dcterms:modified>
</cp:coreProperties>
</file>