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5600" windowHeight="7710"/>
  </bookViews>
  <sheets>
    <sheet name="Referencia" sheetId="2" r:id="rId1"/>
    <sheet name="Especificaciones" sheetId="5" r:id="rId2"/>
  </sheets>
  <externalReferences>
    <externalReference r:id="rId3"/>
  </externalReferences>
  <calcPr calcId="145621"/>
</workbook>
</file>

<file path=xl/calcChain.xml><?xml version="1.0" encoding="utf-8"?>
<calcChain xmlns="http://schemas.openxmlformats.org/spreadsheetml/2006/main">
  <c r="D52" i="5" l="1"/>
  <c r="F52" i="5" s="1"/>
  <c r="D51" i="5"/>
  <c r="F51" i="5" s="1"/>
  <c r="D50" i="5"/>
  <c r="F50" i="5" s="1"/>
  <c r="D49" i="5"/>
  <c r="F49" i="5" s="1"/>
  <c r="D48" i="5"/>
  <c r="F48" i="5" s="1"/>
  <c r="D47" i="5"/>
  <c r="F47" i="5" s="1"/>
  <c r="D46" i="5"/>
  <c r="F46" i="5" s="1"/>
  <c r="D45" i="5"/>
  <c r="F45" i="5" s="1"/>
  <c r="D44" i="5"/>
  <c r="F44" i="5" s="1"/>
  <c r="E40" i="5"/>
  <c r="D40" i="5"/>
  <c r="F40" i="5" s="1"/>
  <c r="E39" i="5"/>
  <c r="D39" i="5"/>
  <c r="F39" i="5" s="1"/>
  <c r="E36" i="5"/>
  <c r="F36" i="5" s="1"/>
  <c r="D36" i="5"/>
  <c r="F35" i="5"/>
  <c r="E35" i="5"/>
  <c r="D35" i="5"/>
  <c r="E34" i="5"/>
  <c r="F34" i="5"/>
  <c r="E33" i="5"/>
  <c r="D33" i="5"/>
  <c r="F33" i="5" s="1"/>
  <c r="E32" i="5"/>
  <c r="F32" i="5" s="1"/>
  <c r="D32" i="5"/>
  <c r="F31" i="5"/>
  <c r="E31" i="5"/>
  <c r="D31" i="5"/>
  <c r="E28" i="5"/>
  <c r="D28" i="5"/>
  <c r="F28" i="5" s="1"/>
  <c r="E27" i="5"/>
  <c r="D27" i="5"/>
  <c r="F27" i="5" s="1"/>
  <c r="E26" i="5"/>
  <c r="F26" i="5" s="1"/>
  <c r="D26" i="5"/>
  <c r="F23" i="5"/>
  <c r="E22" i="5"/>
  <c r="D22" i="5"/>
  <c r="F22" i="5" s="1"/>
  <c r="E21" i="5"/>
  <c r="D21" i="5"/>
  <c r="F21" i="5" s="1"/>
  <c r="E20" i="5"/>
  <c r="F20" i="5" s="1"/>
  <c r="D20" i="5"/>
  <c r="F19" i="5"/>
  <c r="E19" i="5"/>
  <c r="D19" i="5"/>
  <c r="E18" i="5"/>
  <c r="D18" i="5"/>
  <c r="F18" i="5" s="1"/>
  <c r="E17" i="5"/>
  <c r="D17" i="5"/>
  <c r="F17" i="5" s="1"/>
  <c r="E16" i="5"/>
  <c r="F16" i="5" s="1"/>
  <c r="D16" i="5"/>
  <c r="F15" i="5"/>
  <c r="E15" i="5"/>
  <c r="D15" i="5"/>
  <c r="E14" i="5"/>
  <c r="D14" i="5"/>
  <c r="F14" i="5" s="1"/>
  <c r="E13" i="5"/>
  <c r="D13" i="5"/>
  <c r="F13" i="5" s="1"/>
  <c r="F10" i="5"/>
  <c r="E10" i="5"/>
  <c r="D10" i="5"/>
  <c r="F9" i="5"/>
  <c r="E9" i="5"/>
  <c r="D9" i="5"/>
  <c r="E8" i="5"/>
  <c r="D8" i="5"/>
  <c r="F8" i="5" s="1"/>
  <c r="E7" i="5"/>
  <c r="D7" i="5"/>
  <c r="F7" i="5" s="1"/>
  <c r="E6" i="5"/>
  <c r="F6" i="5" s="1"/>
  <c r="D6" i="5"/>
  <c r="E5" i="5"/>
  <c r="F5" i="5"/>
  <c r="F4" i="5"/>
  <c r="F3" i="5"/>
</calcChain>
</file>

<file path=xl/sharedStrings.xml><?xml version="1.0" encoding="utf-8"?>
<sst xmlns="http://schemas.openxmlformats.org/spreadsheetml/2006/main" count="537" uniqueCount="308">
  <si>
    <t>1.2</t>
  </si>
  <si>
    <t>1.3</t>
  </si>
  <si>
    <t>1.4</t>
  </si>
  <si>
    <t>1.5</t>
  </si>
  <si>
    <t>1.6</t>
  </si>
  <si>
    <t>1.7</t>
  </si>
  <si>
    <t>1.8</t>
  </si>
  <si>
    <t>1.9</t>
  </si>
  <si>
    <t>2.1</t>
  </si>
  <si>
    <t>2.2</t>
  </si>
  <si>
    <t>2.3</t>
  </si>
  <si>
    <t>2.4</t>
  </si>
  <si>
    <t>2.5</t>
  </si>
  <si>
    <t>2.6</t>
  </si>
  <si>
    <t>2.7</t>
  </si>
  <si>
    <t>2.8</t>
  </si>
  <si>
    <t>2.9</t>
  </si>
  <si>
    <t>2.10</t>
  </si>
  <si>
    <t>2.11</t>
  </si>
  <si>
    <t>3.1</t>
  </si>
  <si>
    <t>3.2</t>
  </si>
  <si>
    <t>3.3</t>
  </si>
  <si>
    <t>4.1</t>
  </si>
  <si>
    <t>4.2</t>
  </si>
  <si>
    <t>4.3</t>
  </si>
  <si>
    <t>4.4</t>
  </si>
  <si>
    <t>4.5</t>
  </si>
  <si>
    <t>4.6</t>
  </si>
  <si>
    <t>5.1</t>
  </si>
  <si>
    <t>5.2</t>
  </si>
  <si>
    <t>6.1</t>
  </si>
  <si>
    <t>6.2</t>
  </si>
  <si>
    <t>6.3</t>
  </si>
  <si>
    <t>6.4</t>
  </si>
  <si>
    <t>6.5</t>
  </si>
  <si>
    <t>6.6</t>
  </si>
  <si>
    <t>6.7</t>
  </si>
  <si>
    <t>6.8</t>
  </si>
  <si>
    <t>6.9</t>
  </si>
  <si>
    <t>6.10</t>
  </si>
  <si>
    <t>6.11</t>
  </si>
  <si>
    <t>6.12</t>
  </si>
  <si>
    <t>6.13</t>
  </si>
  <si>
    <t>6.14</t>
  </si>
  <si>
    <t>6.15</t>
  </si>
  <si>
    <t>6.16</t>
  </si>
  <si>
    <t>6.17</t>
  </si>
  <si>
    <t>6.18</t>
  </si>
  <si>
    <t>SISTEMA DE PARKING</t>
  </si>
  <si>
    <t>7.1</t>
  </si>
  <si>
    <t>7.2</t>
  </si>
  <si>
    <t>7.3</t>
  </si>
  <si>
    <t>7.4</t>
  </si>
  <si>
    <t>7.5</t>
  </si>
  <si>
    <t>7.6</t>
  </si>
  <si>
    <t>7.7</t>
  </si>
  <si>
    <t>7.8</t>
  </si>
  <si>
    <t>7.9</t>
  </si>
  <si>
    <t>TOTAL</t>
  </si>
  <si>
    <t>Talanquera de uso continuo de barrera levadiza de hasta 5 M. de elevación rápida. REF. BL229T con resorte</t>
  </si>
  <si>
    <t>Adicional. Con mínimo las siguientes características:</t>
  </si>
  <si>
    <t>Ítem</t>
  </si>
  <si>
    <t>Descripción</t>
  </si>
  <si>
    <t>Unidad</t>
  </si>
  <si>
    <t>Cantidad</t>
  </si>
  <si>
    <t>Barreras Físicas y Accesorios</t>
  </si>
  <si>
    <t>Loop de masa metálicas para detección de vehículos y motos</t>
  </si>
  <si>
    <t>Foto celda reflectiva de protección</t>
  </si>
  <si>
    <t>Poste metálico de 3" x 2mts con pintura reflectiva negra-amarilla para instalación lector TAG RFID</t>
  </si>
  <si>
    <t>Torniquete tipo trípode de uso continuo incluye pictogramas y calados para lectora y capturadora (Lectoras en sentido entrada). REF. TR490. Con mínimo las siguientes características:</t>
  </si>
  <si>
    <t>Puerta en acero inoxidable y cristal para discapacitados y auxiliar. REF. WMD05S</t>
  </si>
  <si>
    <t>Pedestal para lectores en acero INOX 304, INTEGRABLE CON puertas pivotantes. incluye capturador de tarjetas</t>
  </si>
  <si>
    <t>Cerramiento en acero inoxidable de 1 m. de altura.</t>
  </si>
  <si>
    <t>Cerramiento en Acero Inoxidable de 1mx0.94m. Con pasamanos de 2 pulgadas, 2 varillas de 1/2" y 2 bastones de anclaje con tapones.</t>
  </si>
  <si>
    <t>Controladoras, lectoras y accesorios</t>
  </si>
  <si>
    <t xml:space="preserve">Vertx EVO V1000 networked controller </t>
  </si>
  <si>
    <t xml:space="preserve">Vertx V100 reader interface. Software reader connections (qty 2) are included </t>
  </si>
  <si>
    <t xml:space="preserve">Vertx EVO V2000 reader interface/network controller. Software reader connections (qty 2) are included </t>
  </si>
  <si>
    <t>Lectora RDR, RP10, multiclass, se rev e, STD prox, STD, wiegand, pig, BLK, STD 1 security, led red, flash GRN, BZR on, IPM off, 32 bit</t>
  </si>
  <si>
    <t>Bar code reader, indoor/ outdoor use</t>
  </si>
  <si>
    <t>Lector de largo alcance tag rfid, nedap,"upass"reach/"gen2"</t>
  </si>
  <si>
    <t>Soporte para poste lector tag rfid, nedap pole mounting kit</t>
  </si>
  <si>
    <t>Protector contra el agua lector tag rfid, nedap weather hood</t>
  </si>
  <si>
    <t>Tag rfid, nedap gen 2 uhf windshield tag</t>
  </si>
  <si>
    <t>Lector usb para enrolamiento 13,5 mhz</t>
  </si>
  <si>
    <t>Mirefare plus x, mainstream contactless smart card ic for fast and easy solution development</t>
  </si>
  <si>
    <t>Software y licencias</t>
  </si>
  <si>
    <t>GSC synergis standard package which includes: 1 access manager. max. 64 readers, max. 1 access manager, max. 5 clients, includ 2 clients, 2 licence rfideas, badge designer. include sma support. (instalado en el sistema security center de la terminal del norte para gestión de ambas terminales)</t>
  </si>
  <si>
    <t>Software para carnetización,  asure id 7 express</t>
  </si>
  <si>
    <t>Aplicación de automatización procesos terminales de Medellin</t>
  </si>
  <si>
    <t>Hardware, networking y servidores</t>
  </si>
  <si>
    <t>Servidor Poweredge R720</t>
  </si>
  <si>
    <t>Impresora de carnet hid fargo hdp5000, fargo base model, three year</t>
  </si>
  <si>
    <t>Kit de limpieza, cintas y cartuchos de tinta negra y color para 10.000 impresiones.</t>
  </si>
  <si>
    <t>Kiosco electrónico multitransaccional para pago de tasa de uso, consulta y afines</t>
  </si>
  <si>
    <t>Switch de 8 puertos 10/100/1000 POE + 2 SFP</t>
  </si>
  <si>
    <t>Módulo SFP GE de fibra óptica monomodo</t>
  </si>
  <si>
    <t>UPS y fuentes</t>
  </si>
  <si>
    <t>UPS 1 KVA monofásica tipo rack eaton</t>
  </si>
  <si>
    <t>Fuente cargadora de batería switchada de 12V 4AMP</t>
  </si>
  <si>
    <t>Adecuaciones e infraestructura</t>
  </si>
  <si>
    <t>Canalización terreno blando y/o duro</t>
  </si>
  <si>
    <t>ml</t>
  </si>
  <si>
    <t>Caja de inspección de 50X50X50</t>
  </si>
  <si>
    <t>Tubería EMT de ¾”, incluye accesorios de instalación</t>
  </si>
  <si>
    <t>Tubería IMC de ¾”, incluye accesorios de instalación</t>
  </si>
  <si>
    <t>Tubería EMT de 1”, incluye accesorios de instalación</t>
  </si>
  <si>
    <t>Tubería PVC de 1”, incluye accesorios de instalación</t>
  </si>
  <si>
    <t>Tubería flexible PVC de ¾”, incluye accesorios de instalación</t>
  </si>
  <si>
    <t>Caja de paso 20X20X5</t>
  </si>
  <si>
    <t>Cable encauchetado 3X12</t>
  </si>
  <si>
    <t>Cable UTP CAT 6, incluye accesorios de instalación</t>
  </si>
  <si>
    <t>Cable FTP CAT 6, incluye accesorios de instalación</t>
  </si>
  <si>
    <t>Cable control AWG 16</t>
  </si>
  <si>
    <t>Patch cord UTP CAT 6 de 1,5 M.</t>
  </si>
  <si>
    <t>Rack de pared 11U de 19", incluye organizadores, bandejas.</t>
  </si>
  <si>
    <t>Rack de piso de 120X60X60, incluye organizadores, bandejas.</t>
  </si>
  <si>
    <t>Multitoma horizontal grado hospitalario</t>
  </si>
  <si>
    <t xml:space="preserve">Construcción de anden para instalación de columnas y talanqueras </t>
  </si>
  <si>
    <t>m2</t>
  </si>
  <si>
    <t>Gabinete metálico de 40X40X15, incluye accesorios de instalación</t>
  </si>
  <si>
    <t>6.19</t>
  </si>
  <si>
    <t>Acondicionamiento de centro de monitoreo, incluye 3 computadores de escritorio con las siguientes características mínimas: Cuarta generación del procesador Intel Core i7-4770 (8MB Caché, hasta 3.90 GHz), Sistema operativo Windows 7 Professional, 64-bit, Español (Incluyendo licencia de Windows 8.1 Pro), Memoria 8 GB2 SDRAM DDR3 a 1600 MHz, Disco Duro Híbrido de Estado Sólido de alto rendimiento de 500GB, Tarjeta de video AMD Radeon™ HD 8570 1GB DDR3 (1 DisplayPort, 1 DVI), Garantía  3 años de ProSupport. Servicio en el sitio con respuesta el siguiente día laborable. Estos equipos deberán estar conectados al servidor central y desde ellos se debe poder monitorear el acceso y salida de vehículos a los patios operativos de ambas terminales, incluyendo la posibilidad de acceso a las cámaras de seguridad y/o reconocimiento de placas que ya posee Terminales S.A.</t>
  </si>
  <si>
    <t>Columna de entrada turismo y camión con dispensador de tickets código de barras y abonados ISO CARD. Todas las columnas deben cumplir con mínimo las siguientes características:</t>
  </si>
  <si>
    <t>Columna de salida turismo y camión con capturadora de tickets código de barras y abonados ISO CARD</t>
  </si>
  <si>
    <t>Columna de entrada turismo con dispensador de tickets código de barras y abonados ISO CARD</t>
  </si>
  <si>
    <t>Columna de salida turismo con capturadora de tickets código de barras y abonados ISO CARD</t>
  </si>
  <si>
    <t>Kiosco de pago electrónico sistema de parking, acepta y devuelve denominaciones de monedas y acepta  denominación de billetes. Tanto el Kiosco de pago electrónico como sistema de recaudo manual deben cumplir con las siguientes características mínimas:</t>
  </si>
  <si>
    <t>Recaudo manual sistema de parking</t>
  </si>
  <si>
    <t>Servidor central de sistema parking</t>
  </si>
  <si>
    <t>Tiquetes de papel plegable x 4000 unidades</t>
  </si>
  <si>
    <t>Tarjetas iso card de 125khz para abonados  concurrentes</t>
  </si>
  <si>
    <t>Terminal de Transportes Norte</t>
  </si>
  <si>
    <t>Barreras físicas y accesorios</t>
  </si>
  <si>
    <t>1.1</t>
  </si>
  <si>
    <t>Talanquera de uso continuo de barrera levadiza de hasta 5 Mts de elevación rápida. Ref. BL229T con resorte adicional. Con mínimo las siguientes características:</t>
  </si>
  <si>
    <t>unidad</t>
  </si>
  <si>
    <t>Poste metálico de 3" X 2 M. con pintura reflectiva negra-amarilla para instalación lector TAG RFID</t>
  </si>
  <si>
    <t>Torniquete tipo trípode de uso continuo incluye pictogramas y calados para lectora y capturadora (lectoras en sentido entrada). REF. TR490. Con mínimo las siguientes características:</t>
  </si>
  <si>
    <t>Pedestal para lectores en acero inoxidable 304, integrable con puertas pivotantes. incluye capturadora de tarjetas</t>
  </si>
  <si>
    <t>Cerramiento en acero inoxidable de 1 mt de altura. Cerramiento en Acero Inoxidable de 1mx0.94m. Con pasamanos de 2”, 2 varillas de 1/2" y 2 bastones de anclaje con tapones.</t>
  </si>
  <si>
    <t xml:space="preserve">Vertx V100 reader interface. Software reader connections (QTY 2) are included </t>
  </si>
  <si>
    <t xml:space="preserve">Vertx EVO V2000 reader interface/network controller. Software reader connections (QTY 2) are included </t>
  </si>
  <si>
    <t>Lectora RDR, RP10, multiclass, SE REV E, STD prox, STD, Wiegand, PIG, BLK, STD 1 Security, Led red, Flash GRN, BZR on, IPM off, 32 BIT</t>
  </si>
  <si>
    <t>Soporte para poste lector TAG RFID, Nedap pole mounting kit</t>
  </si>
  <si>
    <t>Protector contra el agua lector TAG RFID, nedap weather hood</t>
  </si>
  <si>
    <t>TAG RFID, nedap gen 2 UHF windshield TAG</t>
  </si>
  <si>
    <t>Lector USB para enrolamiento 13,5 MHZ</t>
  </si>
  <si>
    <t>Mirefare plus, mainstream contactless smart card IC for fast and easy solution development</t>
  </si>
  <si>
    <t>Software para carnetización,  asure ID 7 express</t>
  </si>
  <si>
    <t>Impresora de carnet hid fargo HDP5000, fargo base model, three year</t>
  </si>
  <si>
    <t>Patch Cord UTP categoría 6 de 1,5 M.</t>
  </si>
  <si>
    <t>Terminal de Transportes Sur</t>
  </si>
  <si>
    <t>ITEM</t>
  </si>
  <si>
    <t>BARRERAS FISICAS Y ACCESORIOS</t>
  </si>
  <si>
    <t>LOOP DE MASA METALICAS PARA DETECCION DE VEHICULOS Y MOTOS</t>
  </si>
  <si>
    <t>FOTO CELDA REFLECTIVA DE PROTECCION</t>
  </si>
  <si>
    <t>POSTE METALICO DE 3" X 2MTS CON PINTURA REFLETIVA NEGRA-AMARILLA PARA INSTALACION LECTOR TAG Rfid</t>
  </si>
  <si>
    <t>TORNIQUETE TIPO TRIPODE DE USO CONTINUO INCLUYE PICTOGRAMAS Y CALADOS PARA LECTORA Y CAPTURADORA (lectoras en sentido entrada)</t>
  </si>
  <si>
    <t>PUERTA EN ACERO INOXIDABLE Y CRISTAL PARA DISCAPACITADOS Y AUXILIAR</t>
  </si>
  <si>
    <t>PEDESTAL PARA LECTORES EN ACERO INOX 304, INTEGRABLE CON PUERTAS PIVOTANTES. INCLUYE CAPTURADOR DE TARJETAS</t>
  </si>
  <si>
    <t>CERRAMIENTO EN ACERO INOXIDABLE DE 1 MT DE ALTURA</t>
  </si>
  <si>
    <t>CONTROLADORAS, LECTORAS Y ACCESORIOS</t>
  </si>
  <si>
    <t xml:space="preserve">VERTX EVO V1000 NETWORKED CONTROLLER </t>
  </si>
  <si>
    <t xml:space="preserve">VERTX V100 READER INTERFACE. SOFTWARE READER CONNECTIONS (QTY 2) ARE INCLUDED </t>
  </si>
  <si>
    <t xml:space="preserve">VERTX EVO V2000 READER INTERFACE/NETWORK CONTROLLER. SOFTWARE READER CONNECTIONS (QTY 2) ARE INCLUDED </t>
  </si>
  <si>
    <t>LECTORA RDR, RP10, MULTICLASS, SE REV E, STD PROX, STD, WIEGAND, PIG, BLK, STD 1 SECURITY, LED RED, FLASH GRN, BZR ON, IPM OFF, 32 BIT</t>
  </si>
  <si>
    <t>BAR CODE READER, INDOOR/ OUTDOOR USE</t>
  </si>
  <si>
    <t>LECTOR DE LARGO ALCANCE TAG RFID, NEDAP,"UPASS"REACH/"GEN2"</t>
  </si>
  <si>
    <t>SOPORTE PARA POSTE LECTOR TAG RFID, NEDAP POLE MOUNTING KIT</t>
  </si>
  <si>
    <t>PROTECTOR CONTRA EL AGUA LECTOR TAG RFID, NEDAP WEATHER HOOD</t>
  </si>
  <si>
    <t>TAG RFID, NEDAP GEN 2 UHF WINDSHIELD TAG</t>
  </si>
  <si>
    <t>LECTOR USB PARA ENROLAMIENTO 13,5MHZ</t>
  </si>
  <si>
    <t>MIREFARE PLUS, MAINSTREAM CONTACTLESS SMART CARD IC FOR FAST AND EASY SOLUTION DEVELOPMENT</t>
  </si>
  <si>
    <t>SOFTWARE Y LICENCIAS</t>
  </si>
  <si>
    <t>GSC SYNERGIS STANDARD PACKAGE WHICH INCLUDES: 1 ACCESS MANAGER. MAX. 64 READERS, MAX. 1 ACCESS MANAGER, MAX. 5 CLIENTS, INCLUD 2 CLIENTS, 2 LICENCE RFIDEAS, BADGE DESIGNER. INCLUDE SMA SUPPORT. (INSTALADO EN EL SISTEMA SECURITY CENTER DE LA TERMNAL DEL NORTE PARA GESTION DE AMBAS TERMINALES)</t>
  </si>
  <si>
    <t>APLICACIÓN DE AUTOMATIZACION PROCESOS TERMINALES DE MEDELLIN</t>
  </si>
  <si>
    <t>HARDWARE, NETWORKING Y SERVIDORES</t>
  </si>
  <si>
    <t>KIT DE LIMPIEZA, CINTAS Y CARTUCHOS DE TINATA NEGRA Y COLOR PARA 10.000 IMPRESIONES.</t>
  </si>
  <si>
    <t>KIOSCO ELECTRONICO MULTITRANSACCIONAL PARA PAGO DE  TASA DE USO,  CONSULTA Y AFINES</t>
  </si>
  <si>
    <t>SWITCH DE 8 PTS 10/100/1000 PoE + 2 SFP</t>
  </si>
  <si>
    <t>MODULO  SFP  GE  DE  FIBRA  OPTICA MONOMODO</t>
  </si>
  <si>
    <t>UPS Y FUENTES</t>
  </si>
  <si>
    <t>FUENTE CARGADORA DE BATERIA SWITCHADA DE 12V 4AMP</t>
  </si>
  <si>
    <t>KIOSCO DE PAGO ELECTRONICO SISTEMA DE PARKING ACEPTA Y DEVUELVE 5 DENOMINACIONES DE MONEDAS Y ACEPTA 1 DENOMINACION DE BILLETES</t>
  </si>
  <si>
    <t>RECAUDO MANUAL SISTEMA DE PARKING</t>
  </si>
  <si>
    <t>SERVIDOR CENTRAL DE SISTEMA PARKING</t>
  </si>
  <si>
    <t>TIQUETES DE PAPEL PLEGABLE X 4000 UND</t>
  </si>
  <si>
    <t>TARJETAS ISO CARD DE 125KHz PARA ABONADOS  CONCURRENTES</t>
  </si>
  <si>
    <t>COMPONENTE</t>
  </si>
  <si>
    <t>ESPECIFICACIONES</t>
  </si>
  <si>
    <t>TTNORTE</t>
  </si>
  <si>
    <t>TTSUR</t>
  </si>
  <si>
    <t>TALANQUERA DE USO CONTINUO DE BARRERA LEVADIZA DE HASTA 3 MTS DE ELEVACIÓN RÁPIDA</t>
  </si>
  <si>
    <t>*Pluma de sección ovalada: 80 x 53 mm.
*Paso libre (L): 3 m
*Tiempo de maniobra: de 0,6 a 1,7 segundos
*MCBF (media de ciclos entre averías): 5 000 000, con un
 mantenimiento normal.
*Proteccion IP44
*Voltaje de alimentacion de 220VAC</t>
  </si>
  <si>
    <t>*Loop magnetico para deteccion de masa metalicas, vehiculos y motos para 
 seguridad de vehiculos y personas.</t>
  </si>
  <si>
    <t>*Fotocelda reflectiva para deteccion de obstaculos, redundancia del loop
 magneticos</t>
  </si>
  <si>
    <t>*Poste metalico de 3" x 2mt con pintura reflectiva negra-amarilla con base para 
 anclaje en piso con pernos.</t>
  </si>
  <si>
    <t>*Carrocería autoportante de acero inoxidable para uso pesado
*Calados para lectoras y sistema traga tarjetas
*Cajones en los extremos delantero y trasero de chapa de acero inoxidable
*Pictograma de orientación con aspa roja y flecha verde
*Flujo de paso: 20 personas/minuto
*MCBF (n.º medio de ciclos entre averías), respetando las recomendaciones de 
 mantenimiento: 2.000.000 ciclos
*Modos de funcionamiento: Acceso siempre libre, Acceso siempre bloqueado  
 mecánicamente, Acceso controlado eléctricamente con desbloqueo automático
*Voltaje de alimentacion de 110/220VAC</t>
  </si>
  <si>
    <t>*Puerta en acero inoxidable combinada con vidrio templado de apertura manual y
 cerrojo electromagnetico para uso de persona de movilidad reducida y o servicios
 auxiliares.</t>
  </si>
  <si>
    <t>*Pedestal en acero inoxidable integrables con puertas pivotantes o manuales para
 alojamiento de sistemas de lectoras y sistema traga tarjetas incluido.</t>
  </si>
  <si>
    <t>*Cerramiento en acero inoxidable de 1 metro de altura compactibles con la misma
 estetica de sistemas de torniquetes, puertas pivotantes y/o manuales</t>
  </si>
  <si>
    <t xml:space="preserve">*Controladora de red TCP/IP e interfaces para 2 hasta 32 lectoras (escalable)
*Hasta 32 interfaces de entrada para monitoreo (escalable)
*Hasta 32 interfaces de salida para control (escalable)
*Protocolos Wiegand/Clock-and-Data ports
*Capacidad para 44000 tarjeta habientes expandible hasta 250000
</t>
  </si>
  <si>
    <t xml:space="preserve">*Controladora de red TCP/IP e interfaces para 2  lectoras 
*2 interfaces de entrada para monitoreo 
*2 interfaces de salida para control 
*Protocolos Wiegand/Clock-and-Data ports
*Capacidad para 44000 tarjeta habientes expandible hasta 250000
</t>
  </si>
  <si>
    <t>*Lectora MultiClass compactible con tarjetas Mirefare 
*Frecuencia de transmision de 13,56MHz
*Rango de lectura
   iCLASS Card : Up to 3.25" (8.9 cm)
   iCLASS Key/Tag : Up to 1.5" (3.8 cm)
   Mifare / DESFire Card (CSN) : Up to 2.0" (5.1 cm)
*Configurables para tarjetas Mirefare/Desfare de 26 bits, 32 bits, 34 bits, 40 bits y
 56 bits Wiegand para lectura serial.</t>
  </si>
  <si>
    <t>*Compactible con los formatos Code 39, Interleaved 2 of 5, Codabar, UPC-A, 
 UPC-B, BAN, Code 11, Code 93, Code 128, MSI.
*Proteccion contra el agua y/o derrames
*Protocolo de comunicación Wiegand
*Velocidad de escaneo de 3 to 30 in/sec. con 7 mil bar code</t>
  </si>
  <si>
    <t>*Lectura consistente hasta 5 mts
*Compactible con Tag's UHF pasivos, compactibles con EPC Gen 2
*Frecuencias de operación dependiendo region
   865-868 MHz uPASS Reach Region 1
   902-928 MHz uPASS Reach Region 2&amp;3
*Protocolo de comunicacion Wiegand, clock data, magstripe
*Instalacion para intemperie</t>
  </si>
  <si>
    <t>*Identificacion hasta 5 mts.
*Pasivo libre de bateria tipo sticker
*Compactibles con EPC Gen 2
*Frecuencias de operación según region
  865 - 870 MHz
  902 - 928 MHz
*Protocolos compactibles Protocolo de comunicacion Wiegand, clock data, 
  magstripe</t>
  </si>
  <si>
    <t>*Lectora USB para enrolamiento de abonados de tarjetas Rfid con frecuencia de  
 operación de 13,56MHz, compactible con las tarjetas MireFare, MireFare Pluss, 
 Desfare, HID iCLASS entre otras.</t>
  </si>
  <si>
    <t>*Tarjeta de proximidad de 13,56MHz fabricada en plastico de con tapas de 35mm,
  2 kB de memoria EEPROM, autenticacion multisector, encriptacion AES 128,
  hasta  848 kbit/s de velocidad de comunicación.</t>
  </si>
  <si>
    <t>*Licencia de modulo de control de acceso Synergis Standard para la plataforma
 integrada de Security Center 5.2 actual de sistema de seguridad,soporta hasta 64 
 lectoras y 1 Acess Manager. Se incluye todas las licencias del caso para la
 completa operativilidad de las controladoras de ambas terminales, incluido 
 respectivo soporte de SMA por el resto del presente año.</t>
  </si>
  <si>
    <t>SOFTWARE PARA CARNETIZACION</t>
  </si>
  <si>
    <t xml:space="preserve">*Aplicación compactible con la impresora de carnetizacion.
*Inicio de seccion con contraseña y permisos de usuarios personalizables.
*Idioma Español.
*Debe permitir importacion ODBC
*Impresión por hoja o por lote
*Añada banda magnética
*Guarde y busque los registros
*Impresión a doble cara
*Captura de fotos integrada (TWAIN y WIA)
*Diseños de plantilla a doble cara
*Importación de imágenes (p. ej., logotipos y gráficas)
*Añada campos de texto y datos (variables y estáticos)
*Añada un campo de datos compuestos
*Captura de firma integrada
*Añada códigos lineales y códigos de barra 2D (PDF417, código QR y Datastripe)
</t>
  </si>
  <si>
    <t>*Aplicativo de integracion encargado de permitir el acceso vehicular a los patios
 operativos de las terminales, cobro y validacion de la tasa de uso, integracion con
 kioscos de cobro electronicos y cobro manual, debe permitir todo tipo de 
 consulta con los servicios aplicados, desarrollo integrable con el sistema de 
 alcoholimetria, conteo e historial de usuarios en las salas de abordaje por 
 empresas transportadoras, debe ser  parametrizable, segun a los alcances con 
 las necesidades de las terminales.</t>
  </si>
  <si>
    <t>SERVIDOR DE APLICATIVOS DE MODULO DE CONTROL DE ACCESO Y AUTOMATIZACION TERMINALES</t>
  </si>
  <si>
    <t xml:space="preserve">   2 x Procesador Intel Xeon E5-2640 v2 2.0GHz 8-Cores
   32GB en memoria RAM (8 x 4GB)
   Chasis para 8 discos de 2.5”
   2 x Disco Duro de 500GB 7.2K RPM NL-SAS
   4 x Disco Duro de 1TB 7.2K RPM NL-SAS.
   4 Puertos a 1GBE on board.
   Controladora de disco integrada H310 (Permite RAID 1, 5, 10, 50)
   2 x Cable de Poder C13 a C14 de 2Mts
   2 Puertos externos SAS (para conexión directa del almacenamiento)
   Licencia de Windows Server 2012 Standard Edition + 5 Users CALs.
   3 Años de garantía Prosupport Mision Critica 4h 7x24</t>
  </si>
  <si>
    <t>IMPRESORA PARA CARNETIZACION</t>
  </si>
  <si>
    <t>*Caras de impresión: A una o a dos caras (una a color y  la otra a blanco y negro)
*Método de Impresión: Sublimación de tinta / Transferencia térmica con resina
*Resolución: 300 dpi (11.8 dots/mm)
*Color: Up to 16.7 million / 256 shades per pixel
*Velocidad de impresión: hasta 40 segundos por tarjeta / 90 tarjetas por hora
 (YMCKK with transfer)
*Tamaños de tarjeta aceptados: CR-80</t>
  </si>
  <si>
    <t>*Kit de limpieza para impresoras, cartucho de tinta negra y color para 10000 
 impresiones para cada terminal</t>
  </si>
  <si>
    <t>*Kiosco electronico multitransaccional con pantalla tactil antivandalica de 15", y 
 teclado antivandalico.
*Altamente resistente, similar a una boveda de seguridad.
*Puertas de acceso con bisagras reforzadas y doble chapa de seguridad tipo
 bancarias.
*Charolas deslizables para el facil abastecimiento de consumibles y efectivo.
*Lector de tarjetas RFid 13,56MHz.
*Aceptador de billetes de diferente denominacion con capacidad hasta 1000 billetes
 y monedas de diferente denominacion con capacidad hasta 10000 monedas.
*Dispensador de monedas de hasta tres denominaciones con capacidad
 aproximada de hasta 2000 monedas, velocidad de devolucion de 200 a 400 
 modenas por minuto.
*Dispensador de billetes de una denominacion con capacidad  aproximada de hasta
 1200 billetes, velocidad de devolucion de 1,5 billetes por segundo.
*Impresora termica tipo industrial impresion de transferencia termica, cortador 
 automatico, Tamaño de papel 50mm a 85 mm, diámetro del rollo 2” mínimo a 10” 
 máximo.
*Debe permitir el cobro de la tasa de uso de las terminales y tener la posibilidad de
 generar otros cobros y/o consultas segun requerimiento.</t>
  </si>
  <si>
    <t>*Switch de 8 pts 10/100/1000 PoE
*Minimo 2 modulos SFP para instalacion de modulo de fibra o Eth.
*Minimo Layer 2.
*Debe soportar IGMP, Vlan's, STP, rSTP, VTP, etc.</t>
  </si>
  <si>
    <t>*Modulo de fibra monomodo de 850nm o 1300 nm
*Conector LC.
*Compactible con el switch suministrado y el sw core principal actual en el 
 sistema el cual es de la marca Cisco.</t>
  </si>
  <si>
    <t>UPS 1 KVA MONOFASICA TIPO RACK</t>
  </si>
  <si>
    <t>*UPS de 1KVA Monofasica para instalacion en Rack para alimentacion de equipos 
 y/o controladoras de control de acceso para el sistema de automatizacion de las 
 terminales.</t>
  </si>
  <si>
    <t>*Fuentes cargadoras de baterias switchada para alimentacion de lectoras, 
 controladoras y electroimanes del sistema de control de acceso de 12 voltios a
 4 amperios minimo, se debe incluir bateria para sostenimiento de la carga en 
 ausencia de suministro electrico.</t>
  </si>
  <si>
    <t>COLUMNA DE ENTRADA TURISMO Y CAMION CON DISPENSADOR DE TICKETS CODIGO DE BARRAS Y ABONADOS ISO CARD (VEHICULAR)</t>
  </si>
  <si>
    <t>*Columna de entrada de dos niveles de automoviles, buses y camiones.
*Doble dispensador de tickets con doble botonera.
*Pantalla LCD de dos lineas alfanumerico para visualizacion de informacion y 
 sintesis vocal.
*Doble lectora de abonados ISO CARD para clientes concurrentes (mensualidades)
*Sistema de loop magnetico para validacion de vehiculo presente cerca a la 
 columna.
*Debe permitir en modo offline cuando pierde conexion con el servidor.</t>
  </si>
  <si>
    <t>COLUMNA DE SALIDA TURISMO Y CAMION CON CAPTURADOR DE TICKETS CODIGO DE BARRAS Y ABONADOS ISO CARD (VEHICULAR)</t>
  </si>
  <si>
    <t>*Columna de salida de dos niveles de automoviles, buses y camiones.
*Doble capturador de tickets.
*Pantalla LCD de dos lineas alfanumerico para visualizacion de informacion y 
 sintesis vocal.
*Doble lectora de abonados ISO CARD para clientes concurrentes (mensualidades)
*Sistema de loop magnetico para validacion de vehiculo presente cerca a la 
 columna.
*Debe permitir en modo offline cuando pierde conexion con el servidor.</t>
  </si>
  <si>
    <t>COLUMNA DE ENTRADA TURISMO CON DISPENSADOR DE TICKETS CODIGO DE BARRAS Y ABONADOS ISO CARD (MOTOS)</t>
  </si>
  <si>
    <t>*Columna de entrada de un nivel para motos.
*Dispensador de tickets con botonera.
*Pantalla LCD de dos lineas alfanumerico para visualizacion de informacion y 
 sintesis vocal.
*Doble lectora de abonados ISO CARD para clientes concurrentes (mensualidades)
*Sistema de loop magnetico para validacion de moto presente cerca a la 
 columna.
*Debe permitir en modo offline cuando pierde conexion con el servidor.</t>
  </si>
  <si>
    <t>COLUMNA DE SALIDA TURISMO CON CAPTURADOR DE TICKETS CODIGO DE BARRAS Y ABONADOS ISO CARD (MOTOS)</t>
  </si>
  <si>
    <t>*Columna de salida de un nivel para motos.
*Capturador de tickets con botonera.
*Pantalla LCD de dos lineas alfanumerico para visualizacion de informacion y 
 sintesis vocal.
*Doble lectora de abonados ISO CARD para clientes concurrentes (mensualidades)
*Sistema de loop magnetico para validacion de moto presente cerca a la 
 columna.
*Debe permitir en modo offline cuando pierde conexion con el servidor.</t>
  </si>
  <si>
    <t xml:space="preserve">*Kisco electronico para pago de Parking con pantalla a color con 4 teclas de
 funciones.
*Aceptador de monedas con devolucion de 5 denominaciones.
*Aceptador de billetes de 3 denominaciones.
*Impresora termica para tickets de pago.
*Puerto ethernet para conexión a la red LAN
*Lector de RFID para renovación de la suscripción o abonados fijos o concurrentes. 
</t>
  </si>
  <si>
    <t>*Sistema de recaudo manual para Parking, debera ser implementado como ayuda o
 respaldo del kiosco electronico, debe incluir todos los componentes necesarios 
 para el recaudo.</t>
  </si>
  <si>
    <t>*Sistema central de procesamiento del sistema de Parking, donde se debe permitir
 ajustes y consultas del sistema, debe poseer una base de datos para 
 almacenamiento de la informacion ya que debe permitir consulta historicas de 
 transaccion del Parking. Debe poseer conexion por WEB para consultas o ajustes
 remotos.</t>
  </si>
  <si>
    <t>*Consumibles de tickets para el sistema de Parking</t>
  </si>
  <si>
    <t>*Tarjetas ISO CARD de 125KHz para abonados concurrentes.</t>
  </si>
  <si>
    <t xml:space="preserve">•       Gabinete con puerta lateral de acceso al mecanismo y cubierta superior desmontable, ambas cerradas con llave. </t>
  </si>
  <si>
    <t>•       Tratamiento anticorrosión con electrozincado y pasivado.</t>
  </si>
  <si>
    <t>•       Pluma desgondable, para evitar daños al momento de un impacto.</t>
  </si>
  <si>
    <t xml:space="preserve">•       Configuración ajustable de apertura automática o bloqueo de la barrera en caso de corte de tensión. </t>
  </si>
  <si>
    <t xml:space="preserve">•       Variador de frecuencia, que garantiza una aceleración progresiva y una deceleración gradual, para un movimiento sin vibraciones y una mayor protección del mecanismo. </t>
  </si>
  <si>
    <t>•       Detección de posición mediante sensor inductivo analógico.</t>
  </si>
  <si>
    <t>•       Palanca de desbloqueo manual.</t>
  </si>
  <si>
    <t xml:space="preserve">•       Temperatura de funcionamiento: entre -20 y +50 °C. </t>
  </si>
  <si>
    <t>•       Perfecto funcionamiento con vientos de hasta 120 km/h.</t>
  </si>
  <si>
    <t xml:space="preserve">•       Tiempo de maniobra ajustable: de 0,6 a 1,7 segundos. </t>
  </si>
  <si>
    <t>•       MCBF (media de ciclos entre averías): 5.000.000. o superior</t>
  </si>
  <si>
    <t>•       Certificación CE.</t>
  </si>
  <si>
    <t xml:space="preserve">•       Carrocería autoportante de acero inoxidable AISI 316L. </t>
  </si>
  <si>
    <t xml:space="preserve">•       Mecanismo de trípode con buje de acero montado sobre rodamientos de bolas, protegido mediante una cubierta de ABS negro termoformado. </t>
  </si>
  <si>
    <t xml:space="preserve">•       Protección IP 43. </t>
  </si>
  <si>
    <t>•       Amortiguador hidráulico de intensidad regulable para suavizar los movimientos del trípode.</t>
  </si>
  <si>
    <t>•       Mecanismo de electroimanes y levas de bloqueo montadas en casquillos auto lubricados para impedir que el trípode gire en posición de bloqueo.</t>
  </si>
  <si>
    <t xml:space="preserve">•       Dispositivo antirretorno para impedir el movimiento del trípode en sentido contrario. </t>
  </si>
  <si>
    <t xml:space="preserve">•       Tratamiento anticorrosión con el electrozincado y pasivado. </t>
  </si>
  <si>
    <t xml:space="preserve">•       Temperatura ambiente de funcionamiento: -10° a + 50 °C. </t>
  </si>
  <si>
    <t>•       MCBF: 4.000.000 o superior</t>
  </si>
  <si>
    <t>•       Certificación CE</t>
  </si>
  <si>
    <t>·         2 procesadores Intel Xeon e5-2640 v2 2.0ghz 8-cores</t>
  </si>
  <si>
    <t>·         32Gb en memoria Ram (8 x 4Gb)</t>
  </si>
  <si>
    <t>·         chasis para 8 discos de 2.5”</t>
  </si>
  <si>
    <t>·         2 disco duro de 500gb 7.2k rpm nl-sas</t>
  </si>
  <si>
    <t>·         4  disco duro de 1Tb 7.2k rpm nl-sas.</t>
  </si>
  <si>
    <t>·         4 puertos a 1gbe on board.</t>
  </si>
  <si>
    <t>·         Controladora de disco integrada h310 (debe permitir raid 1, 5, 10, 50)</t>
  </si>
  <si>
    <t>·         2 cables de poder c13 a c14 de 2 M.</t>
  </si>
  <si>
    <t>·         2 puertos externos sas (para conexión directa del almacenamiento)</t>
  </si>
  <si>
    <t>·         Licencia de Windows server 2012 standard edition + 10 users cals.</t>
  </si>
  <si>
    <t>·         3 años de garantía prosupport misión crítica 4h 7x24</t>
  </si>
  <si>
    <t xml:space="preserve">•       Display alfanumérico y síntesis vocal. Intercomunicador digital para llamadas de emergencias y botón iluminado fácil de ver a contraluz. </t>
  </si>
  <si>
    <t xml:space="preserve">•       Dispensador de tiquetes tipo fanfold: dispensador motorizado de tiquetes precortados con una capacidad de 4000 piezas, impresora térmica y cortador automático. </t>
  </si>
  <si>
    <t xml:space="preserve">•       Tarjeta electrónica de configuración, con Joystick y display para una programación rápida o consulta de alarmas. </t>
  </si>
  <si>
    <t>•       Modulo óptico integrado para lectura de códigos de barra 2D con función detectora de movimiento.</t>
  </si>
  <si>
    <t>•       Unidad de control de la estación con CPU industrial y firmware E2PROM.</t>
  </si>
  <si>
    <t>•       Puerto serial RS-485 para comunicación con el servidor.</t>
  </si>
  <si>
    <t xml:space="preserve">•       Activación automática por lazo detector de masas metálicas. </t>
  </si>
  <si>
    <t xml:space="preserve">•       Encabezado y pie de página del ticket personalizable de 3 líneas C/U, adicional a la fecha y hora de expedición del tiquete. </t>
  </si>
  <si>
    <t>•       Función Stand-alone para el evento de falla de comunicación serial con el servidor.</t>
  </si>
  <si>
    <t>•       Control electrónico de la función termostato desde  -20°C a +50°C</t>
  </si>
  <si>
    <t>·         Lector RFID de 125Khz incluido.</t>
  </si>
  <si>
    <t>•       Display TFT a color</t>
  </si>
  <si>
    <t>•       4 teclas de funciones</t>
  </si>
  <si>
    <t>•       Intercomunicador análogo y sistesis vocal configurable en 4 idiomas.</t>
  </si>
  <si>
    <t>•       Modulo recolector de monedas con dispensador de cambio de 5 hasta 5 denominaciones.</t>
  </si>
  <si>
    <t>•       Lector de billetes de 3 denominaciones en 4 formas de inserción.</t>
  </si>
  <si>
    <t>•       Dispensador e impresora térmica de tiquetes tipo fanfold para el recibo o pérdida del tiquete. Modulo con capacidad de mínimo 2500 tiquetes.</t>
  </si>
  <si>
    <t xml:space="preserve">•       Lector RFID para renovación de subscripciones. </t>
  </si>
  <si>
    <t xml:space="preserve">•       Tecnología de códigos de barra 2D para emisión de subscripciones en  tiquetes </t>
  </si>
  <si>
    <t>•       Control electrónico del termostato para operación entre -20°C y +50°C</t>
  </si>
  <si>
    <t>•       Puerto Ethernet para conexión del sistema a la red LAN.</t>
  </si>
  <si>
    <t xml:space="preserve">•       Control en tiempo real del equipamiento del aparcamiento (estado, alarmas, controles) </t>
  </si>
  <si>
    <t xml:space="preserve">•       Configuración remota del equipamiento del aparcamiento </t>
  </si>
  <si>
    <t xml:space="preserve">•       Estadísticas del aparcamiento </t>
  </si>
  <si>
    <t xml:space="preserve">•       Gestión de usuarios: nombres y contraseñas, niveles de permiso, grupos, etc. </t>
  </si>
  <si>
    <t xml:space="preserve">•       Gestión de suscripciones: nuevos tipos de suscripción, nuevos suscriptores, venta de suscripciones, comprobación de la suscripción </t>
  </si>
  <si>
    <t xml:space="preserve">•       Configuración general del aparcamiento </t>
  </si>
  <si>
    <t>•       Configuración simplificada de tarifas especiales para franjas horarias</t>
  </si>
  <si>
    <t xml:space="preserve">•       Interconexión opcional con otros sistemas complementarios, como un lector de reconocimiento de matrículas automático (ANPR), un sistema de gestión de plazas libres, un lector de códigos/antena UHF, o sistemas GPRS para control remoto </t>
  </si>
  <si>
    <t>•       Impresora Offline para impresión térmica directa de tiquetes especiales y perdidos.</t>
  </si>
  <si>
    <t>•       Pantalla de cortesía LCD20x2</t>
  </si>
  <si>
    <t>•       Impresora térmica de recibos con conexión USB, RS232 y Ethernet.</t>
  </si>
  <si>
    <t>•       Cajón Portamonedas y billetes compatible con impresora de recibo para apertura automática.</t>
  </si>
  <si>
    <t>•       Lector isocard 125Khz para la programación lectura o eliminación de tarjetas de proximidad.</t>
  </si>
  <si>
    <t xml:space="preserve">•       Pluma desgondable, para evitar daños al momento de un impacto. </t>
  </si>
  <si>
    <t xml:space="preserve">•       Palanca de desbloqueo manual. </t>
  </si>
  <si>
    <r>
      <t>Lector de largo alcance TAG RFID, Nedap,</t>
    </r>
    <r>
      <rPr>
        <u/>
        <sz val="9"/>
        <color rgb="FF008080"/>
        <rFont val="Calibri"/>
        <family val="2"/>
        <scheme val="minor"/>
      </rPr>
      <t xml:space="preserve"> </t>
    </r>
    <r>
      <rPr>
        <sz val="9"/>
        <color theme="1"/>
        <rFont val="Calibri"/>
        <family val="2"/>
        <scheme val="minor"/>
      </rPr>
      <t>"UPASS"REACH/"GEN2"</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</si>
</sst>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quot;$&quot;* #,##0.00_-;\-&quot;$&quot;* #,##0.00_-;_-&quot;$&quot;* &quot;-&quot;??_-;_-@_-"/>
    <numFmt numFmtId="165" formatCode="_ &quot;$&quot;\ * #,##0.00_ ;_ &quot;$&quot;\ * \-#,##0.00_ ;_ &quot;$&quot;\ * &quot;-&quot;??_ ;_ @_ "/>
    <numFmt numFmtId="166" formatCode="_-* #,##0.00\ &quot;€&quot;_-;\-* #,##0.00\ &quot;€&quot;_-;_-* &quot;-&quot;??\ &quot;€&quot;_-;_-@_-"/>
    <numFmt numFmtId="167" formatCode="_-* #,##0.00\ _€_-;\-* #,##0.00\ _€_-;_-* &quot;-&quot;??\ _€_-;_-@_-"/>
    <numFmt numFmtId="168" formatCode="_ &quot;$&quot;\ * #,##0_ ;_ &quot;$&quot;\ * \-#,##0_ ;_ &quot;$&quot;\ * &quot;-&quot;??_ ;_ @_ "/>
  </numFmts>
  <fonts count="12" x14ac:knownFonts="1">
    <font>
      <sz val="11"/>
      <color theme="1"/>
      <name val="Calibri"/>
      <family val="2"/>
      <scheme val="minor"/>
    </font>
    <font>
      <sz val="11"/>
      <color theme="1"/>
      <name val="Calibri"/>
      <family val="2"/>
      <scheme val="minor"/>
    </font>
    <font>
      <sz val="10"/>
      <name val="Arial"/>
      <family val="2"/>
    </font>
    <font>
      <sz val="10"/>
      <color indexed="8"/>
      <name val="MS Sans Serif"/>
      <family val="2"/>
    </font>
    <font>
      <sz val="11"/>
      <color indexed="8"/>
      <name val="Calibri"/>
      <family val="2"/>
    </font>
    <font>
      <b/>
      <sz val="9"/>
      <color theme="1"/>
      <name val="Calibri"/>
      <family val="2"/>
      <scheme val="minor"/>
    </font>
    <font>
      <sz val="9"/>
      <color theme="1"/>
      <name val="Calibri"/>
      <family val="2"/>
      <scheme val="minor"/>
    </font>
    <font>
      <b/>
      <sz val="9"/>
      <color rgb="FF000000"/>
      <name val="Calibri"/>
      <family val="2"/>
      <scheme val="minor"/>
    </font>
    <font>
      <u/>
      <sz val="9"/>
      <color rgb="FF008080"/>
      <name val="Calibri"/>
      <family val="2"/>
      <scheme val="minor"/>
    </font>
    <font>
      <b/>
      <sz val="9"/>
      <color indexed="8"/>
      <name val="Calibri"/>
      <family val="2"/>
      <scheme val="minor"/>
    </font>
    <font>
      <b/>
      <sz val="9"/>
      <name val="Calibri"/>
      <family val="2"/>
      <scheme val="minor"/>
    </font>
    <font>
      <sz val="9"/>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style="dashed">
        <color indexed="64"/>
      </right>
      <top/>
      <bottom/>
      <diagonal/>
    </border>
  </borders>
  <cellStyleXfs count="12">
    <xf numFmtId="0" fontId="0" fillId="0" borderId="0"/>
    <xf numFmtId="164" fontId="1" fillId="0" borderId="0" applyFont="0" applyFill="0" applyBorder="0" applyAlignment="0" applyProtection="0"/>
    <xf numFmtId="0" fontId="2" fillId="0" borderId="0"/>
    <xf numFmtId="167"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4" fillId="0" borderId="0"/>
    <xf numFmtId="0" fontId="2" fillId="0" borderId="0"/>
    <xf numFmtId="0" fontId="4" fillId="0" borderId="0"/>
    <xf numFmtId="0" fontId="3" fillId="0" borderId="0" applyNumberFormat="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cellStyleXfs>
  <cellXfs count="31">
    <xf numFmtId="0" fontId="0" fillId="0" borderId="0" xfId="0"/>
    <xf numFmtId="0" fontId="6" fillId="0" borderId="0" xfId="0" applyFont="1"/>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indent="2"/>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6" fillId="0" borderId="1" xfId="0" applyFont="1" applyFill="1" applyBorder="1" applyAlignment="1">
      <alignment vertical="center"/>
    </xf>
    <xf numFmtId="0" fontId="6" fillId="0" borderId="1" xfId="0" applyFont="1" applyBorder="1"/>
    <xf numFmtId="3" fontId="9" fillId="4" borderId="2" xfId="9" applyNumberFormat="1" applyFont="1" applyFill="1" applyBorder="1" applyAlignment="1" applyProtection="1">
      <alignment horizontal="center" vertical="center" wrapText="1"/>
    </xf>
    <xf numFmtId="3" fontId="9" fillId="4" borderId="2" xfId="9" applyNumberFormat="1" applyFont="1" applyFill="1" applyBorder="1" applyAlignment="1" applyProtection="1">
      <alignment horizontal="center" vertical="center" wrapText="1"/>
      <protection locked="0"/>
    </xf>
    <xf numFmtId="166" fontId="9" fillId="4" borderId="2" xfId="4" applyFont="1" applyFill="1" applyBorder="1" applyAlignment="1" applyProtection="1">
      <alignment horizontal="center" vertical="center" wrapText="1"/>
      <protection locked="0"/>
    </xf>
    <xf numFmtId="0" fontId="10" fillId="0" borderId="3" xfId="2" applyFont="1" applyFill="1" applyBorder="1" applyAlignment="1">
      <alignment horizontal="center" vertical="center"/>
    </xf>
    <xf numFmtId="0" fontId="10" fillId="0" borderId="3" xfId="2" applyFont="1" applyFill="1" applyBorder="1" applyAlignment="1">
      <alignment horizontal="left" vertical="center" wrapText="1"/>
    </xf>
    <xf numFmtId="0" fontId="11" fillId="0" borderId="3" xfId="2" applyFont="1" applyFill="1" applyBorder="1" applyAlignment="1" applyProtection="1">
      <alignment horizontal="center" vertical="center"/>
      <protection locked="0"/>
    </xf>
    <xf numFmtId="168" fontId="11" fillId="0" borderId="3" xfId="4" applyNumberFormat="1" applyFont="1" applyFill="1" applyBorder="1" applyAlignment="1" applyProtection="1">
      <alignment horizontal="center" vertical="center"/>
    </xf>
    <xf numFmtId="0" fontId="11" fillId="0" borderId="3" xfId="2" applyFont="1" applyFill="1" applyBorder="1" applyAlignment="1">
      <alignment horizontal="center" vertical="center"/>
    </xf>
    <xf numFmtId="0" fontId="11" fillId="0" borderId="3" xfId="2" applyFont="1" applyFill="1" applyBorder="1" applyAlignment="1">
      <alignment horizontal="left" vertical="center" wrapText="1"/>
    </xf>
    <xf numFmtId="37" fontId="11" fillId="0" borderId="3" xfId="11" applyNumberFormat="1" applyFont="1" applyFill="1" applyBorder="1" applyAlignment="1" applyProtection="1">
      <alignment horizontal="center" vertical="center"/>
    </xf>
    <xf numFmtId="0" fontId="11" fillId="0" borderId="0" xfId="2" applyFont="1"/>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justify" vertical="center"/>
    </xf>
    <xf numFmtId="0" fontId="11" fillId="0" borderId="4" xfId="2" applyFont="1" applyFill="1" applyBorder="1" applyAlignment="1">
      <alignment horizontal="left" vertical="center" wrapText="1"/>
    </xf>
    <xf numFmtId="0" fontId="11" fillId="0" borderId="5" xfId="2" applyFont="1" applyFill="1" applyBorder="1" applyAlignment="1">
      <alignment horizontal="left" vertical="center" wrapText="1"/>
    </xf>
    <xf numFmtId="0" fontId="11" fillId="0" borderId="6" xfId="2" applyFont="1" applyFill="1" applyBorder="1" applyAlignment="1">
      <alignment horizontal="left" vertical="center" wrapText="1"/>
    </xf>
  </cellXfs>
  <cellStyles count="12">
    <cellStyle name="Millares" xfId="11" builtinId="3"/>
    <cellStyle name="Millares 2" xfId="3"/>
    <cellStyle name="Moneda 2" xfId="1"/>
    <cellStyle name="Moneda 2 2" xfId="5"/>
    <cellStyle name="Moneda 3" xfId="4"/>
    <cellStyle name="Normal" xfId="0" builtinId="0"/>
    <cellStyle name="Normal 2" xfId="6"/>
    <cellStyle name="Normal 20" xfId="7"/>
    <cellStyle name="Normal 3" xfId="8"/>
    <cellStyle name="Normal 4" xfId="2"/>
    <cellStyle name="Normal_alcatel basica" xfId="9"/>
    <cellStyle name="Porcentaje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restrepo\Downloads\Consolidado%20V3%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TTNorte"/>
      <sheetName val="TTSur"/>
      <sheetName val="Especificaciones Tecnicas"/>
    </sheetNames>
    <sheetDataSet>
      <sheetData sheetId="0"/>
      <sheetData sheetId="1">
        <row r="7">
          <cell r="D7">
            <v>3</v>
          </cell>
        </row>
        <row r="8">
          <cell r="D8">
            <v>9</v>
          </cell>
        </row>
        <row r="9">
          <cell r="D9">
            <v>6</v>
          </cell>
        </row>
        <row r="10">
          <cell r="D10">
            <v>3</v>
          </cell>
        </row>
        <row r="11">
          <cell r="D11">
            <v>3</v>
          </cell>
        </row>
        <row r="14">
          <cell r="D14">
            <v>3</v>
          </cell>
        </row>
        <row r="15">
          <cell r="D15">
            <v>12</v>
          </cell>
        </row>
        <row r="16">
          <cell r="D16">
            <v>3</v>
          </cell>
        </row>
        <row r="17">
          <cell r="D17">
            <v>12</v>
          </cell>
        </row>
        <row r="18">
          <cell r="D18">
            <v>12</v>
          </cell>
        </row>
        <row r="19">
          <cell r="D19">
            <v>3</v>
          </cell>
        </row>
        <row r="20">
          <cell r="D20">
            <v>3</v>
          </cell>
        </row>
        <row r="21">
          <cell r="D21">
            <v>3</v>
          </cell>
        </row>
        <row r="22">
          <cell r="D22">
            <v>7000</v>
          </cell>
        </row>
        <row r="23">
          <cell r="D23">
            <v>1</v>
          </cell>
        </row>
        <row r="27">
          <cell r="D27">
            <v>1</v>
          </cell>
        </row>
        <row r="28">
          <cell r="D28">
            <v>1</v>
          </cell>
        </row>
        <row r="29">
          <cell r="D29">
            <v>1</v>
          </cell>
        </row>
        <row r="32">
          <cell r="D32">
            <v>1</v>
          </cell>
        </row>
        <row r="33">
          <cell r="D33">
            <v>1</v>
          </cell>
        </row>
        <row r="34">
          <cell r="D34">
            <v>1</v>
          </cell>
        </row>
        <row r="36">
          <cell r="D36">
            <v>1</v>
          </cell>
        </row>
        <row r="37">
          <cell r="D37">
            <v>2</v>
          </cell>
        </row>
        <row r="40">
          <cell r="D40">
            <v>4</v>
          </cell>
        </row>
        <row r="41">
          <cell r="D41">
            <v>8</v>
          </cell>
        </row>
        <row r="64">
          <cell r="D64">
            <v>1</v>
          </cell>
        </row>
        <row r="65">
          <cell r="D65">
            <v>1</v>
          </cell>
        </row>
        <row r="66">
          <cell r="D66">
            <v>1</v>
          </cell>
        </row>
        <row r="67">
          <cell r="D67">
            <v>1</v>
          </cell>
        </row>
        <row r="68">
          <cell r="D68">
            <v>1</v>
          </cell>
        </row>
        <row r="69">
          <cell r="D69">
            <v>1</v>
          </cell>
        </row>
        <row r="70">
          <cell r="D70">
            <v>1</v>
          </cell>
        </row>
        <row r="71">
          <cell r="D71">
            <v>10</v>
          </cell>
        </row>
        <row r="72">
          <cell r="D72">
            <v>30</v>
          </cell>
        </row>
      </sheetData>
      <sheetData sheetId="2">
        <row r="6">
          <cell r="D6">
            <v>2</v>
          </cell>
        </row>
        <row r="7">
          <cell r="D7">
            <v>2</v>
          </cell>
        </row>
        <row r="8">
          <cell r="D8">
            <v>4</v>
          </cell>
        </row>
        <row r="9">
          <cell r="D9">
            <v>4</v>
          </cell>
        </row>
        <row r="10">
          <cell r="D10">
            <v>2</v>
          </cell>
        </row>
        <row r="11">
          <cell r="D11">
            <v>2</v>
          </cell>
        </row>
        <row r="14">
          <cell r="D14">
            <v>2</v>
          </cell>
        </row>
        <row r="15">
          <cell r="D15">
            <v>6</v>
          </cell>
        </row>
        <row r="16">
          <cell r="D16">
            <v>1</v>
          </cell>
        </row>
        <row r="17">
          <cell r="D17">
            <v>6</v>
          </cell>
        </row>
        <row r="18">
          <cell r="D18">
            <v>6</v>
          </cell>
        </row>
        <row r="19">
          <cell r="D19">
            <v>2</v>
          </cell>
        </row>
        <row r="20">
          <cell r="D20">
            <v>2</v>
          </cell>
        </row>
        <row r="21">
          <cell r="D21">
            <v>2</v>
          </cell>
        </row>
        <row r="22">
          <cell r="D22">
            <v>7000</v>
          </cell>
        </row>
        <row r="23">
          <cell r="D23">
            <v>1</v>
          </cell>
        </row>
        <row r="27">
          <cell r="D27">
            <v>0</v>
          </cell>
        </row>
        <row r="28">
          <cell r="D28">
            <v>1</v>
          </cell>
        </row>
        <row r="29">
          <cell r="D29">
            <v>0</v>
          </cell>
        </row>
        <row r="32">
          <cell r="D32">
            <v>0</v>
          </cell>
        </row>
        <row r="33">
          <cell r="D33">
            <v>1</v>
          </cell>
        </row>
        <row r="34">
          <cell r="D34">
            <v>1</v>
          </cell>
        </row>
        <row r="35">
          <cell r="D35">
            <v>1</v>
          </cell>
        </row>
        <row r="38">
          <cell r="D38">
            <v>2</v>
          </cell>
        </row>
        <row r="39">
          <cell r="D39">
            <v>5</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8"/>
  <sheetViews>
    <sheetView showGridLines="0" tabSelected="1" topLeftCell="A189" zoomScaleNormal="100" workbookViewId="0">
      <selection activeCell="B197" sqref="B197"/>
    </sheetView>
  </sheetViews>
  <sheetFormatPr baseColWidth="10" defaultRowHeight="12" x14ac:dyDescent="0.2"/>
  <cols>
    <col min="1" max="1" width="4.28515625" style="1" bestFit="1" customWidth="1"/>
    <col min="2" max="2" width="56.7109375" style="1" customWidth="1"/>
    <col min="3" max="3" width="6.7109375" style="1" bestFit="1" customWidth="1"/>
    <col min="4" max="4" width="7.140625" style="1" bestFit="1" customWidth="1"/>
    <col min="5" max="16384" width="11.42578125" style="1"/>
  </cols>
  <sheetData>
    <row r="1" spans="1:4" x14ac:dyDescent="0.2">
      <c r="A1" s="25" t="s">
        <v>132</v>
      </c>
      <c r="B1" s="25"/>
      <c r="C1" s="25"/>
      <c r="D1" s="25"/>
    </row>
    <row r="2" spans="1:4" x14ac:dyDescent="0.2">
      <c r="A2" s="2" t="s">
        <v>61</v>
      </c>
      <c r="B2" s="3" t="s">
        <v>62</v>
      </c>
      <c r="C2" s="3" t="s">
        <v>63</v>
      </c>
      <c r="D2" s="3" t="s">
        <v>64</v>
      </c>
    </row>
    <row r="3" spans="1:4" x14ac:dyDescent="0.2">
      <c r="A3" s="4">
        <v>1</v>
      </c>
      <c r="B3" s="24" t="s">
        <v>65</v>
      </c>
      <c r="C3" s="24"/>
      <c r="D3" s="24"/>
    </row>
    <row r="4" spans="1:4" ht="24" x14ac:dyDescent="0.2">
      <c r="A4" s="27" t="s">
        <v>0</v>
      </c>
      <c r="B4" s="5" t="s">
        <v>59</v>
      </c>
      <c r="C4" s="26" t="s">
        <v>63</v>
      </c>
      <c r="D4" s="26">
        <v>6</v>
      </c>
    </row>
    <row r="5" spans="1:4" x14ac:dyDescent="0.2">
      <c r="A5" s="27"/>
      <c r="B5" s="5" t="s">
        <v>60</v>
      </c>
      <c r="C5" s="26"/>
      <c r="D5" s="26"/>
    </row>
    <row r="6" spans="1:4" ht="24" x14ac:dyDescent="0.2">
      <c r="A6" s="27"/>
      <c r="B6" s="5" t="s">
        <v>238</v>
      </c>
      <c r="C6" s="26"/>
      <c r="D6" s="26"/>
    </row>
    <row r="7" spans="1:4" x14ac:dyDescent="0.2">
      <c r="A7" s="27"/>
      <c r="B7" s="5" t="s">
        <v>239</v>
      </c>
      <c r="C7" s="26"/>
      <c r="D7" s="26"/>
    </row>
    <row r="8" spans="1:4" ht="24" x14ac:dyDescent="0.2">
      <c r="A8" s="27"/>
      <c r="B8" s="5" t="s">
        <v>240</v>
      </c>
      <c r="C8" s="26"/>
      <c r="D8" s="26"/>
    </row>
    <row r="9" spans="1:4" ht="24" x14ac:dyDescent="0.2">
      <c r="A9" s="27"/>
      <c r="B9" s="5" t="s">
        <v>241</v>
      </c>
      <c r="C9" s="26"/>
      <c r="D9" s="26"/>
    </row>
    <row r="10" spans="1:4" ht="36" x14ac:dyDescent="0.2">
      <c r="A10" s="27"/>
      <c r="B10" s="5" t="s">
        <v>242</v>
      </c>
      <c r="C10" s="26"/>
      <c r="D10" s="26"/>
    </row>
    <row r="11" spans="1:4" x14ac:dyDescent="0.2">
      <c r="A11" s="27"/>
      <c r="B11" s="5" t="s">
        <v>243</v>
      </c>
      <c r="C11" s="26"/>
      <c r="D11" s="26"/>
    </row>
    <row r="12" spans="1:4" x14ac:dyDescent="0.2">
      <c r="A12" s="27"/>
      <c r="B12" s="5" t="s">
        <v>244</v>
      </c>
      <c r="C12" s="26"/>
      <c r="D12" s="26"/>
    </row>
    <row r="13" spans="1:4" x14ac:dyDescent="0.2">
      <c r="A13" s="27"/>
      <c r="B13" s="5" t="s">
        <v>245</v>
      </c>
      <c r="C13" s="26"/>
      <c r="D13" s="26"/>
    </row>
    <row r="14" spans="1:4" x14ac:dyDescent="0.2">
      <c r="A14" s="27"/>
      <c r="B14" s="5" t="s">
        <v>246</v>
      </c>
      <c r="C14" s="26"/>
      <c r="D14" s="26"/>
    </row>
    <row r="15" spans="1:4" x14ac:dyDescent="0.2">
      <c r="A15" s="27"/>
      <c r="B15" s="5" t="s">
        <v>247</v>
      </c>
      <c r="C15" s="26"/>
      <c r="D15" s="26"/>
    </row>
    <row r="16" spans="1:4" x14ac:dyDescent="0.2">
      <c r="A16" s="27"/>
      <c r="B16" s="5" t="s">
        <v>248</v>
      </c>
      <c r="C16" s="26"/>
      <c r="D16" s="26"/>
    </row>
    <row r="17" spans="1:4" x14ac:dyDescent="0.2">
      <c r="A17" s="27"/>
      <c r="B17" s="5" t="s">
        <v>249</v>
      </c>
      <c r="C17" s="26"/>
      <c r="D17" s="26"/>
    </row>
    <row r="18" spans="1:4" x14ac:dyDescent="0.2">
      <c r="A18" s="6" t="s">
        <v>1</v>
      </c>
      <c r="B18" s="5" t="s">
        <v>66</v>
      </c>
      <c r="C18" s="6" t="s">
        <v>63</v>
      </c>
      <c r="D18" s="6">
        <v>6</v>
      </c>
    </row>
    <row r="19" spans="1:4" x14ac:dyDescent="0.2">
      <c r="A19" s="6" t="s">
        <v>2</v>
      </c>
      <c r="B19" s="5" t="s">
        <v>67</v>
      </c>
      <c r="C19" s="6" t="s">
        <v>63</v>
      </c>
      <c r="D19" s="6">
        <v>6</v>
      </c>
    </row>
    <row r="20" spans="1:4" ht="24" x14ac:dyDescent="0.2">
      <c r="A20" s="6" t="s">
        <v>3</v>
      </c>
      <c r="B20" s="5" t="s">
        <v>68</v>
      </c>
      <c r="C20" s="6" t="s">
        <v>63</v>
      </c>
      <c r="D20" s="6">
        <v>3</v>
      </c>
    </row>
    <row r="21" spans="1:4" ht="36" x14ac:dyDescent="0.2">
      <c r="A21" s="26" t="s">
        <v>4</v>
      </c>
      <c r="B21" s="5" t="s">
        <v>69</v>
      </c>
      <c r="C21" s="26" t="s">
        <v>63</v>
      </c>
      <c r="D21" s="26">
        <v>9</v>
      </c>
    </row>
    <row r="22" spans="1:4" x14ac:dyDescent="0.2">
      <c r="A22" s="26"/>
      <c r="B22" s="5" t="s">
        <v>250</v>
      </c>
      <c r="C22" s="26"/>
      <c r="D22" s="26"/>
    </row>
    <row r="23" spans="1:4" ht="36" x14ac:dyDescent="0.2">
      <c r="A23" s="26"/>
      <c r="B23" s="5" t="s">
        <v>251</v>
      </c>
      <c r="C23" s="26"/>
      <c r="D23" s="26"/>
    </row>
    <row r="24" spans="1:4" x14ac:dyDescent="0.2">
      <c r="A24" s="26"/>
      <c r="B24" s="5" t="s">
        <v>252</v>
      </c>
      <c r="C24" s="26"/>
      <c r="D24" s="26"/>
    </row>
    <row r="25" spans="1:4" ht="24" x14ac:dyDescent="0.2">
      <c r="A25" s="26"/>
      <c r="B25" s="5" t="s">
        <v>253</v>
      </c>
      <c r="C25" s="26"/>
      <c r="D25" s="26"/>
    </row>
    <row r="26" spans="1:4" ht="36" x14ac:dyDescent="0.2">
      <c r="A26" s="26"/>
      <c r="B26" s="5" t="s">
        <v>254</v>
      </c>
      <c r="C26" s="26"/>
      <c r="D26" s="26"/>
    </row>
    <row r="27" spans="1:4" ht="24" x14ac:dyDescent="0.2">
      <c r="A27" s="26"/>
      <c r="B27" s="5" t="s">
        <v>255</v>
      </c>
      <c r="C27" s="26"/>
      <c r="D27" s="26"/>
    </row>
    <row r="28" spans="1:4" x14ac:dyDescent="0.2">
      <c r="A28" s="26"/>
      <c r="B28" s="5" t="s">
        <v>256</v>
      </c>
      <c r="C28" s="26"/>
      <c r="D28" s="26"/>
    </row>
    <row r="29" spans="1:4" x14ac:dyDescent="0.2">
      <c r="A29" s="26"/>
      <c r="B29" s="5" t="s">
        <v>257</v>
      </c>
      <c r="C29" s="26"/>
      <c r="D29" s="26"/>
    </row>
    <row r="30" spans="1:4" x14ac:dyDescent="0.2">
      <c r="A30" s="26"/>
      <c r="B30" s="5" t="s">
        <v>258</v>
      </c>
      <c r="C30" s="26"/>
      <c r="D30" s="26"/>
    </row>
    <row r="31" spans="1:4" x14ac:dyDescent="0.2">
      <c r="A31" s="26"/>
      <c r="B31" s="5" t="s">
        <v>259</v>
      </c>
      <c r="C31" s="26"/>
      <c r="D31" s="26"/>
    </row>
    <row r="32" spans="1:4" ht="24" x14ac:dyDescent="0.2">
      <c r="A32" s="6" t="s">
        <v>5</v>
      </c>
      <c r="B32" s="5" t="s">
        <v>70</v>
      </c>
      <c r="C32" s="6" t="s">
        <v>63</v>
      </c>
      <c r="D32" s="6">
        <v>6</v>
      </c>
    </row>
    <row r="33" spans="1:4" ht="24" x14ac:dyDescent="0.2">
      <c r="A33" s="6" t="s">
        <v>6</v>
      </c>
      <c r="B33" s="5" t="s">
        <v>71</v>
      </c>
      <c r="C33" s="6" t="s">
        <v>63</v>
      </c>
      <c r="D33" s="6">
        <v>3</v>
      </c>
    </row>
    <row r="34" spans="1:4" x14ac:dyDescent="0.2">
      <c r="A34" s="26" t="s">
        <v>7</v>
      </c>
      <c r="B34" s="5" t="s">
        <v>72</v>
      </c>
      <c r="C34" s="26" t="s">
        <v>63</v>
      </c>
      <c r="D34" s="26">
        <v>3</v>
      </c>
    </row>
    <row r="35" spans="1:4" ht="24" x14ac:dyDescent="0.2">
      <c r="A35" s="26"/>
      <c r="B35" s="5" t="s">
        <v>73</v>
      </c>
      <c r="C35" s="26"/>
      <c r="D35" s="26"/>
    </row>
    <row r="36" spans="1:4" x14ac:dyDescent="0.2">
      <c r="A36" s="4">
        <v>2</v>
      </c>
      <c r="B36" s="24" t="s">
        <v>74</v>
      </c>
      <c r="C36" s="24"/>
      <c r="D36" s="24"/>
    </row>
    <row r="37" spans="1:4" x14ac:dyDescent="0.2">
      <c r="A37" s="6" t="s">
        <v>8</v>
      </c>
      <c r="B37" s="5" t="s">
        <v>75</v>
      </c>
      <c r="C37" s="6" t="s">
        <v>63</v>
      </c>
      <c r="D37" s="6">
        <v>3</v>
      </c>
    </row>
    <row r="38" spans="1:4" ht="24" x14ac:dyDescent="0.2">
      <c r="A38" s="6" t="s">
        <v>9</v>
      </c>
      <c r="B38" s="5" t="s">
        <v>76</v>
      </c>
      <c r="C38" s="6" t="s">
        <v>63</v>
      </c>
      <c r="D38" s="6">
        <v>12</v>
      </c>
    </row>
    <row r="39" spans="1:4" ht="24" x14ac:dyDescent="0.2">
      <c r="A39" s="6" t="s">
        <v>10</v>
      </c>
      <c r="B39" s="5" t="s">
        <v>77</v>
      </c>
      <c r="C39" s="6" t="s">
        <v>63</v>
      </c>
      <c r="D39" s="6">
        <v>3</v>
      </c>
    </row>
    <row r="40" spans="1:4" ht="24" x14ac:dyDescent="0.2">
      <c r="A40" s="6" t="s">
        <v>11</v>
      </c>
      <c r="B40" s="5" t="s">
        <v>78</v>
      </c>
      <c r="C40" s="6" t="s">
        <v>63</v>
      </c>
      <c r="D40" s="6">
        <v>12</v>
      </c>
    </row>
    <row r="41" spans="1:4" x14ac:dyDescent="0.2">
      <c r="A41" s="6" t="s">
        <v>12</v>
      </c>
      <c r="B41" s="5" t="s">
        <v>79</v>
      </c>
      <c r="C41" s="6" t="s">
        <v>63</v>
      </c>
      <c r="D41" s="6">
        <v>12</v>
      </c>
    </row>
    <row r="42" spans="1:4" x14ac:dyDescent="0.2">
      <c r="A42" s="6" t="s">
        <v>13</v>
      </c>
      <c r="B42" s="5" t="s">
        <v>80</v>
      </c>
      <c r="C42" s="6" t="s">
        <v>63</v>
      </c>
      <c r="D42" s="6">
        <v>3</v>
      </c>
    </row>
    <row r="43" spans="1:4" x14ac:dyDescent="0.2">
      <c r="A43" s="6" t="s">
        <v>14</v>
      </c>
      <c r="B43" s="5" t="s">
        <v>81</v>
      </c>
      <c r="C43" s="6" t="s">
        <v>63</v>
      </c>
      <c r="D43" s="6">
        <v>3</v>
      </c>
    </row>
    <row r="44" spans="1:4" x14ac:dyDescent="0.2">
      <c r="A44" s="6" t="s">
        <v>15</v>
      </c>
      <c r="B44" s="5" t="s">
        <v>82</v>
      </c>
      <c r="C44" s="6" t="s">
        <v>63</v>
      </c>
      <c r="D44" s="6">
        <v>3</v>
      </c>
    </row>
    <row r="45" spans="1:4" x14ac:dyDescent="0.2">
      <c r="A45" s="6" t="s">
        <v>16</v>
      </c>
      <c r="B45" s="5" t="s">
        <v>83</v>
      </c>
      <c r="C45" s="6" t="s">
        <v>63</v>
      </c>
      <c r="D45" s="6">
        <v>7000</v>
      </c>
    </row>
    <row r="46" spans="1:4" x14ac:dyDescent="0.2">
      <c r="A46" s="6" t="s">
        <v>17</v>
      </c>
      <c r="B46" s="5" t="s">
        <v>84</v>
      </c>
      <c r="C46" s="6" t="s">
        <v>63</v>
      </c>
      <c r="D46" s="6">
        <v>1</v>
      </c>
    </row>
    <row r="47" spans="1:4" ht="24" x14ac:dyDescent="0.2">
      <c r="A47" s="6" t="s">
        <v>18</v>
      </c>
      <c r="B47" s="5" t="s">
        <v>85</v>
      </c>
      <c r="C47" s="6" t="s">
        <v>63</v>
      </c>
      <c r="D47" s="6">
        <v>5000</v>
      </c>
    </row>
    <row r="48" spans="1:4" x14ac:dyDescent="0.2">
      <c r="A48" s="4">
        <v>3</v>
      </c>
      <c r="B48" s="24" t="s">
        <v>86</v>
      </c>
      <c r="C48" s="24"/>
      <c r="D48" s="24"/>
    </row>
    <row r="49" spans="1:4" ht="60" x14ac:dyDescent="0.2">
      <c r="A49" s="6" t="s">
        <v>19</v>
      </c>
      <c r="B49" s="5" t="s">
        <v>87</v>
      </c>
      <c r="C49" s="6" t="s">
        <v>63</v>
      </c>
      <c r="D49" s="6">
        <v>1</v>
      </c>
    </row>
    <row r="50" spans="1:4" x14ac:dyDescent="0.2">
      <c r="A50" s="6" t="s">
        <v>20</v>
      </c>
      <c r="B50" s="5" t="s">
        <v>88</v>
      </c>
      <c r="C50" s="6" t="s">
        <v>63</v>
      </c>
      <c r="D50" s="6">
        <v>1</v>
      </c>
    </row>
    <row r="51" spans="1:4" x14ac:dyDescent="0.2">
      <c r="A51" s="6" t="s">
        <v>21</v>
      </c>
      <c r="B51" s="5" t="s">
        <v>89</v>
      </c>
      <c r="C51" s="6" t="s">
        <v>63</v>
      </c>
      <c r="D51" s="6">
        <v>1</v>
      </c>
    </row>
    <row r="52" spans="1:4" x14ac:dyDescent="0.2">
      <c r="A52" s="4">
        <v>4</v>
      </c>
      <c r="B52" s="24" t="s">
        <v>90</v>
      </c>
      <c r="C52" s="24"/>
      <c r="D52" s="24"/>
    </row>
    <row r="53" spans="1:4" x14ac:dyDescent="0.2">
      <c r="A53" s="26" t="s">
        <v>22</v>
      </c>
      <c r="B53" s="7" t="s">
        <v>91</v>
      </c>
      <c r="C53" s="26" t="s">
        <v>63</v>
      </c>
      <c r="D53" s="26">
        <v>1</v>
      </c>
    </row>
    <row r="54" spans="1:4" x14ac:dyDescent="0.2">
      <c r="A54" s="26"/>
      <c r="B54" s="8" t="s">
        <v>260</v>
      </c>
      <c r="C54" s="26"/>
      <c r="D54" s="26"/>
    </row>
    <row r="55" spans="1:4" x14ac:dyDescent="0.2">
      <c r="A55" s="26"/>
      <c r="B55" s="8" t="s">
        <v>261</v>
      </c>
      <c r="C55" s="26"/>
      <c r="D55" s="26"/>
    </row>
    <row r="56" spans="1:4" x14ac:dyDescent="0.2">
      <c r="A56" s="26"/>
      <c r="B56" s="8" t="s">
        <v>262</v>
      </c>
      <c r="C56" s="26"/>
      <c r="D56" s="26"/>
    </row>
    <row r="57" spans="1:4" x14ac:dyDescent="0.2">
      <c r="A57" s="26"/>
      <c r="B57" s="8" t="s">
        <v>263</v>
      </c>
      <c r="C57" s="26"/>
      <c r="D57" s="26"/>
    </row>
    <row r="58" spans="1:4" x14ac:dyDescent="0.2">
      <c r="A58" s="26"/>
      <c r="B58" s="8" t="s">
        <v>264</v>
      </c>
      <c r="C58" s="26"/>
      <c r="D58" s="26"/>
    </row>
    <row r="59" spans="1:4" x14ac:dyDescent="0.2">
      <c r="A59" s="26"/>
      <c r="B59" s="8" t="s">
        <v>265</v>
      </c>
      <c r="C59" s="26"/>
      <c r="D59" s="26"/>
    </row>
    <row r="60" spans="1:4" ht="24" x14ac:dyDescent="0.2">
      <c r="A60" s="26"/>
      <c r="B60" s="8" t="s">
        <v>266</v>
      </c>
      <c r="C60" s="26"/>
      <c r="D60" s="26"/>
    </row>
    <row r="61" spans="1:4" x14ac:dyDescent="0.2">
      <c r="A61" s="26"/>
      <c r="B61" s="8" t="s">
        <v>267</v>
      </c>
      <c r="C61" s="26"/>
      <c r="D61" s="26"/>
    </row>
    <row r="62" spans="1:4" ht="24" x14ac:dyDescent="0.2">
      <c r="A62" s="26"/>
      <c r="B62" s="8" t="s">
        <v>268</v>
      </c>
      <c r="C62" s="26"/>
      <c r="D62" s="26"/>
    </row>
    <row r="63" spans="1:4" ht="24" x14ac:dyDescent="0.2">
      <c r="A63" s="26"/>
      <c r="B63" s="8" t="s">
        <v>269</v>
      </c>
      <c r="C63" s="26"/>
      <c r="D63" s="26"/>
    </row>
    <row r="64" spans="1:4" x14ac:dyDescent="0.2">
      <c r="A64" s="26"/>
      <c r="B64" s="8" t="s">
        <v>270</v>
      </c>
      <c r="C64" s="26"/>
      <c r="D64" s="26"/>
    </row>
    <row r="65" spans="1:4" x14ac:dyDescent="0.2">
      <c r="A65" s="6" t="s">
        <v>23</v>
      </c>
      <c r="B65" s="5" t="s">
        <v>92</v>
      </c>
      <c r="C65" s="6" t="s">
        <v>63</v>
      </c>
      <c r="D65" s="6">
        <v>1</v>
      </c>
    </row>
    <row r="66" spans="1:4" ht="24" x14ac:dyDescent="0.2">
      <c r="A66" s="6" t="s">
        <v>24</v>
      </c>
      <c r="B66" s="5" t="s">
        <v>93</v>
      </c>
      <c r="C66" s="6" t="s">
        <v>63</v>
      </c>
      <c r="D66" s="6">
        <v>1</v>
      </c>
    </row>
    <row r="67" spans="1:4" ht="24" x14ac:dyDescent="0.2">
      <c r="A67" s="6" t="s">
        <v>25</v>
      </c>
      <c r="B67" s="5" t="s">
        <v>94</v>
      </c>
      <c r="C67" s="6" t="s">
        <v>63</v>
      </c>
      <c r="D67" s="6">
        <v>1</v>
      </c>
    </row>
    <row r="68" spans="1:4" x14ac:dyDescent="0.2">
      <c r="A68" s="6" t="s">
        <v>26</v>
      </c>
      <c r="B68" s="5" t="s">
        <v>95</v>
      </c>
      <c r="C68" s="6" t="s">
        <v>63</v>
      </c>
      <c r="D68" s="6">
        <v>1</v>
      </c>
    </row>
    <row r="69" spans="1:4" x14ac:dyDescent="0.2">
      <c r="A69" s="6" t="s">
        <v>27</v>
      </c>
      <c r="B69" s="5" t="s">
        <v>96</v>
      </c>
      <c r="C69" s="6" t="s">
        <v>63</v>
      </c>
      <c r="D69" s="6">
        <v>2</v>
      </c>
    </row>
    <row r="70" spans="1:4" x14ac:dyDescent="0.2">
      <c r="A70" s="4">
        <v>5</v>
      </c>
      <c r="B70" s="24" t="s">
        <v>97</v>
      </c>
      <c r="C70" s="24"/>
      <c r="D70" s="24"/>
    </row>
    <row r="71" spans="1:4" x14ac:dyDescent="0.2">
      <c r="A71" s="6" t="s">
        <v>28</v>
      </c>
      <c r="B71" s="5" t="s">
        <v>98</v>
      </c>
      <c r="C71" s="6" t="s">
        <v>63</v>
      </c>
      <c r="D71" s="6">
        <v>4</v>
      </c>
    </row>
    <row r="72" spans="1:4" x14ac:dyDescent="0.2">
      <c r="A72" s="6" t="s">
        <v>29</v>
      </c>
      <c r="B72" s="5" t="s">
        <v>99</v>
      </c>
      <c r="C72" s="6" t="s">
        <v>63</v>
      </c>
      <c r="D72" s="6">
        <v>8</v>
      </c>
    </row>
    <row r="73" spans="1:4" x14ac:dyDescent="0.2">
      <c r="A73" s="4">
        <v>6</v>
      </c>
      <c r="B73" s="24" t="s">
        <v>100</v>
      </c>
      <c r="C73" s="24"/>
      <c r="D73" s="24"/>
    </row>
    <row r="74" spans="1:4" x14ac:dyDescent="0.2">
      <c r="A74" s="6" t="s">
        <v>30</v>
      </c>
      <c r="B74" s="5" t="s">
        <v>101</v>
      </c>
      <c r="C74" s="6" t="s">
        <v>102</v>
      </c>
      <c r="D74" s="6">
        <v>28</v>
      </c>
    </row>
    <row r="75" spans="1:4" x14ac:dyDescent="0.2">
      <c r="A75" s="6" t="s">
        <v>31</v>
      </c>
      <c r="B75" s="5" t="s">
        <v>103</v>
      </c>
      <c r="C75" s="6" t="s">
        <v>63</v>
      </c>
      <c r="D75" s="6">
        <v>3</v>
      </c>
    </row>
    <row r="76" spans="1:4" x14ac:dyDescent="0.2">
      <c r="A76" s="6" t="s">
        <v>32</v>
      </c>
      <c r="B76" s="5" t="s">
        <v>104</v>
      </c>
      <c r="C76" s="6" t="s">
        <v>102</v>
      </c>
      <c r="D76" s="6">
        <v>500</v>
      </c>
    </row>
    <row r="77" spans="1:4" x14ac:dyDescent="0.2">
      <c r="A77" s="6" t="s">
        <v>33</v>
      </c>
      <c r="B77" s="5" t="s">
        <v>105</v>
      </c>
      <c r="C77" s="6" t="s">
        <v>102</v>
      </c>
      <c r="D77" s="6">
        <v>40</v>
      </c>
    </row>
    <row r="78" spans="1:4" x14ac:dyDescent="0.2">
      <c r="A78" s="6" t="s">
        <v>34</v>
      </c>
      <c r="B78" s="5" t="s">
        <v>106</v>
      </c>
      <c r="C78" s="6" t="s">
        <v>102</v>
      </c>
      <c r="D78" s="6">
        <v>400</v>
      </c>
    </row>
    <row r="79" spans="1:4" x14ac:dyDescent="0.2">
      <c r="A79" s="6" t="s">
        <v>35</v>
      </c>
      <c r="B79" s="5" t="s">
        <v>107</v>
      </c>
      <c r="C79" s="6" t="s">
        <v>102</v>
      </c>
      <c r="D79" s="6">
        <v>200</v>
      </c>
    </row>
    <row r="80" spans="1:4" x14ac:dyDescent="0.2">
      <c r="A80" s="6" t="s">
        <v>36</v>
      </c>
      <c r="B80" s="5" t="s">
        <v>108</v>
      </c>
      <c r="C80" s="6" t="s">
        <v>102</v>
      </c>
      <c r="D80" s="6">
        <v>100</v>
      </c>
    </row>
    <row r="81" spans="1:4" x14ac:dyDescent="0.2">
      <c r="A81" s="6" t="s">
        <v>37</v>
      </c>
      <c r="B81" s="5" t="s">
        <v>109</v>
      </c>
      <c r="C81" s="6" t="s">
        <v>63</v>
      </c>
      <c r="D81" s="6">
        <v>20</v>
      </c>
    </row>
    <row r="82" spans="1:4" x14ac:dyDescent="0.2">
      <c r="A82" s="6" t="s">
        <v>38</v>
      </c>
      <c r="B82" s="5" t="s">
        <v>110</v>
      </c>
      <c r="C82" s="6" t="s">
        <v>102</v>
      </c>
      <c r="D82" s="6">
        <v>1400</v>
      </c>
    </row>
    <row r="83" spans="1:4" x14ac:dyDescent="0.2">
      <c r="A83" s="6" t="s">
        <v>39</v>
      </c>
      <c r="B83" s="5" t="s">
        <v>111</v>
      </c>
      <c r="C83" s="6" t="s">
        <v>102</v>
      </c>
      <c r="D83" s="6">
        <v>2100</v>
      </c>
    </row>
    <row r="84" spans="1:4" x14ac:dyDescent="0.2">
      <c r="A84" s="6" t="s">
        <v>40</v>
      </c>
      <c r="B84" s="5" t="s">
        <v>112</v>
      </c>
      <c r="C84" s="6" t="s">
        <v>102</v>
      </c>
      <c r="D84" s="6">
        <v>500</v>
      </c>
    </row>
    <row r="85" spans="1:4" x14ac:dyDescent="0.2">
      <c r="A85" s="6" t="s">
        <v>41</v>
      </c>
      <c r="B85" s="5" t="s">
        <v>113</v>
      </c>
      <c r="C85" s="6" t="s">
        <v>102</v>
      </c>
      <c r="D85" s="6">
        <v>300</v>
      </c>
    </row>
    <row r="86" spans="1:4" x14ac:dyDescent="0.2">
      <c r="A86" s="6" t="s">
        <v>42</v>
      </c>
      <c r="B86" s="5" t="s">
        <v>114</v>
      </c>
      <c r="C86" s="6" t="s">
        <v>63</v>
      </c>
      <c r="D86" s="6">
        <v>20</v>
      </c>
    </row>
    <row r="87" spans="1:4" x14ac:dyDescent="0.2">
      <c r="A87" s="6" t="s">
        <v>43</v>
      </c>
      <c r="B87" s="5" t="s">
        <v>115</v>
      </c>
      <c r="C87" s="6" t="s">
        <v>63</v>
      </c>
      <c r="D87" s="6">
        <v>1</v>
      </c>
    </row>
    <row r="88" spans="1:4" x14ac:dyDescent="0.2">
      <c r="A88" s="6" t="s">
        <v>44</v>
      </c>
      <c r="B88" s="5" t="s">
        <v>116</v>
      </c>
      <c r="C88" s="6" t="s">
        <v>63</v>
      </c>
      <c r="D88" s="6">
        <v>2</v>
      </c>
    </row>
    <row r="89" spans="1:4" x14ac:dyDescent="0.2">
      <c r="A89" s="6" t="s">
        <v>45</v>
      </c>
      <c r="B89" s="5" t="s">
        <v>117</v>
      </c>
      <c r="C89" s="6" t="s">
        <v>63</v>
      </c>
      <c r="D89" s="6">
        <v>3</v>
      </c>
    </row>
    <row r="90" spans="1:4" x14ac:dyDescent="0.2">
      <c r="A90" s="6" t="s">
        <v>46</v>
      </c>
      <c r="B90" s="5" t="s">
        <v>118</v>
      </c>
      <c r="C90" s="6" t="s">
        <v>119</v>
      </c>
      <c r="D90" s="6">
        <v>8</v>
      </c>
    </row>
    <row r="91" spans="1:4" x14ac:dyDescent="0.2">
      <c r="A91" s="6" t="s">
        <v>47</v>
      </c>
      <c r="B91" s="5" t="s">
        <v>120</v>
      </c>
      <c r="C91" s="6" t="s">
        <v>63</v>
      </c>
      <c r="D91" s="6">
        <v>3</v>
      </c>
    </row>
    <row r="92" spans="1:4" ht="168" x14ac:dyDescent="0.2">
      <c r="A92" s="6" t="s">
        <v>121</v>
      </c>
      <c r="B92" s="5" t="s">
        <v>122</v>
      </c>
      <c r="C92" s="6" t="s">
        <v>63</v>
      </c>
      <c r="D92" s="6">
        <v>1</v>
      </c>
    </row>
    <row r="93" spans="1:4" x14ac:dyDescent="0.2">
      <c r="A93" s="9">
        <v>7</v>
      </c>
      <c r="B93" s="10" t="s">
        <v>48</v>
      </c>
      <c r="C93" s="11"/>
      <c r="D93" s="11"/>
    </row>
    <row r="94" spans="1:4" ht="36" x14ac:dyDescent="0.2">
      <c r="A94" s="26" t="s">
        <v>49</v>
      </c>
      <c r="B94" s="5" t="s">
        <v>123</v>
      </c>
      <c r="C94" s="26" t="s">
        <v>63</v>
      </c>
      <c r="D94" s="26">
        <v>1</v>
      </c>
    </row>
    <row r="95" spans="1:4" ht="36" x14ac:dyDescent="0.2">
      <c r="A95" s="26"/>
      <c r="B95" s="5" t="s">
        <v>271</v>
      </c>
      <c r="C95" s="26"/>
      <c r="D95" s="26"/>
    </row>
    <row r="96" spans="1:4" ht="36" x14ac:dyDescent="0.2">
      <c r="A96" s="26"/>
      <c r="B96" s="5" t="s">
        <v>272</v>
      </c>
      <c r="C96" s="26"/>
      <c r="D96" s="26"/>
    </row>
    <row r="97" spans="1:4" ht="24" x14ac:dyDescent="0.2">
      <c r="A97" s="26"/>
      <c r="B97" s="5" t="s">
        <v>273</v>
      </c>
      <c r="C97" s="26"/>
      <c r="D97" s="26"/>
    </row>
    <row r="98" spans="1:4" ht="24" x14ac:dyDescent="0.2">
      <c r="A98" s="26"/>
      <c r="B98" s="5" t="s">
        <v>274</v>
      </c>
      <c r="C98" s="26"/>
      <c r="D98" s="26"/>
    </row>
    <row r="99" spans="1:4" ht="24" x14ac:dyDescent="0.2">
      <c r="A99" s="26"/>
      <c r="B99" s="5" t="s">
        <v>275</v>
      </c>
      <c r="C99" s="26"/>
      <c r="D99" s="26"/>
    </row>
    <row r="100" spans="1:4" x14ac:dyDescent="0.2">
      <c r="A100" s="26"/>
      <c r="B100" s="5" t="s">
        <v>276</v>
      </c>
      <c r="C100" s="26"/>
      <c r="D100" s="26"/>
    </row>
    <row r="101" spans="1:4" x14ac:dyDescent="0.2">
      <c r="A101" s="26"/>
      <c r="B101" s="5" t="s">
        <v>277</v>
      </c>
      <c r="C101" s="26"/>
      <c r="D101" s="26"/>
    </row>
    <row r="102" spans="1:4" ht="24" x14ac:dyDescent="0.2">
      <c r="A102" s="26"/>
      <c r="B102" s="5" t="s">
        <v>278</v>
      </c>
      <c r="C102" s="26"/>
      <c r="D102" s="26"/>
    </row>
    <row r="103" spans="1:4" ht="24" x14ac:dyDescent="0.2">
      <c r="A103" s="26"/>
      <c r="B103" s="5" t="s">
        <v>279</v>
      </c>
      <c r="C103" s="26"/>
      <c r="D103" s="26"/>
    </row>
    <row r="104" spans="1:4" x14ac:dyDescent="0.2">
      <c r="A104" s="26"/>
      <c r="B104" s="5" t="s">
        <v>280</v>
      </c>
      <c r="C104" s="26"/>
      <c r="D104" s="26"/>
    </row>
    <row r="105" spans="1:4" x14ac:dyDescent="0.2">
      <c r="A105" s="26"/>
      <c r="B105" s="5" t="s">
        <v>281</v>
      </c>
      <c r="C105" s="26"/>
      <c r="D105" s="26"/>
    </row>
    <row r="106" spans="1:4" ht="24" x14ac:dyDescent="0.2">
      <c r="A106" s="6" t="s">
        <v>50</v>
      </c>
      <c r="B106" s="5" t="s">
        <v>124</v>
      </c>
      <c r="C106" s="6" t="s">
        <v>63</v>
      </c>
      <c r="D106" s="6">
        <v>1</v>
      </c>
    </row>
    <row r="107" spans="1:4" ht="24" x14ac:dyDescent="0.2">
      <c r="A107" s="6" t="s">
        <v>51</v>
      </c>
      <c r="B107" s="5" t="s">
        <v>125</v>
      </c>
      <c r="C107" s="6" t="s">
        <v>63</v>
      </c>
      <c r="D107" s="6">
        <v>1</v>
      </c>
    </row>
    <row r="108" spans="1:4" ht="24" x14ac:dyDescent="0.2">
      <c r="A108" s="6" t="s">
        <v>52</v>
      </c>
      <c r="B108" s="5" t="s">
        <v>126</v>
      </c>
      <c r="C108" s="6" t="s">
        <v>63</v>
      </c>
      <c r="D108" s="6">
        <v>1</v>
      </c>
    </row>
    <row r="109" spans="1:4" ht="48" x14ac:dyDescent="0.2">
      <c r="A109" s="26" t="s">
        <v>53</v>
      </c>
      <c r="B109" s="5" t="s">
        <v>127</v>
      </c>
      <c r="C109" s="26" t="s">
        <v>63</v>
      </c>
      <c r="D109" s="26">
        <v>1</v>
      </c>
    </row>
    <row r="110" spans="1:4" x14ac:dyDescent="0.2">
      <c r="A110" s="26"/>
      <c r="B110" s="5" t="s">
        <v>282</v>
      </c>
      <c r="C110" s="26"/>
      <c r="D110" s="26"/>
    </row>
    <row r="111" spans="1:4" x14ac:dyDescent="0.2">
      <c r="A111" s="26"/>
      <c r="B111" s="5" t="s">
        <v>283</v>
      </c>
      <c r="C111" s="26"/>
      <c r="D111" s="26"/>
    </row>
    <row r="112" spans="1:4" ht="24" x14ac:dyDescent="0.2">
      <c r="A112" s="26"/>
      <c r="B112" s="5" t="s">
        <v>284</v>
      </c>
      <c r="C112" s="26"/>
      <c r="D112" s="26"/>
    </row>
    <row r="113" spans="1:4" ht="24" x14ac:dyDescent="0.2">
      <c r="A113" s="26"/>
      <c r="B113" s="5" t="s">
        <v>285</v>
      </c>
      <c r="C113" s="26"/>
      <c r="D113" s="26"/>
    </row>
    <row r="114" spans="1:4" ht="24" x14ac:dyDescent="0.2">
      <c r="A114" s="26"/>
      <c r="B114" s="5" t="s">
        <v>286</v>
      </c>
      <c r="C114" s="26"/>
      <c r="D114" s="26"/>
    </row>
    <row r="115" spans="1:4" ht="36" x14ac:dyDescent="0.2">
      <c r="A115" s="26"/>
      <c r="B115" s="5" t="s">
        <v>287</v>
      </c>
      <c r="C115" s="26"/>
      <c r="D115" s="26"/>
    </row>
    <row r="116" spans="1:4" x14ac:dyDescent="0.2">
      <c r="A116" s="26"/>
      <c r="B116" s="5" t="s">
        <v>288</v>
      </c>
      <c r="C116" s="26"/>
      <c r="D116" s="26"/>
    </row>
    <row r="117" spans="1:4" ht="24" x14ac:dyDescent="0.2">
      <c r="A117" s="26"/>
      <c r="B117" s="5" t="s">
        <v>289</v>
      </c>
      <c r="C117" s="26"/>
      <c r="D117" s="26"/>
    </row>
    <row r="118" spans="1:4" ht="24" x14ac:dyDescent="0.2">
      <c r="A118" s="26"/>
      <c r="B118" s="5" t="s">
        <v>290</v>
      </c>
      <c r="C118" s="26"/>
      <c r="D118" s="26"/>
    </row>
    <row r="119" spans="1:4" x14ac:dyDescent="0.2">
      <c r="A119" s="26"/>
      <c r="B119" s="5" t="s">
        <v>291</v>
      </c>
      <c r="C119" s="26"/>
      <c r="D119" s="26"/>
    </row>
    <row r="120" spans="1:4" ht="24" x14ac:dyDescent="0.2">
      <c r="A120" s="26"/>
      <c r="B120" s="5" t="s">
        <v>292</v>
      </c>
      <c r="C120" s="26"/>
      <c r="D120" s="26"/>
    </row>
    <row r="121" spans="1:4" x14ac:dyDescent="0.2">
      <c r="A121" s="26"/>
      <c r="B121" s="5" t="s">
        <v>293</v>
      </c>
      <c r="C121" s="26"/>
      <c r="D121" s="26"/>
    </row>
    <row r="122" spans="1:4" x14ac:dyDescent="0.2">
      <c r="A122" s="26"/>
      <c r="B122" s="5" t="s">
        <v>294</v>
      </c>
      <c r="C122" s="26"/>
      <c r="D122" s="26"/>
    </row>
    <row r="123" spans="1:4" ht="24" x14ac:dyDescent="0.2">
      <c r="A123" s="26"/>
      <c r="B123" s="5" t="s">
        <v>295</v>
      </c>
      <c r="C123" s="26"/>
      <c r="D123" s="26"/>
    </row>
    <row r="124" spans="1:4" ht="24" x14ac:dyDescent="0.2">
      <c r="A124" s="26"/>
      <c r="B124" s="5" t="s">
        <v>296</v>
      </c>
      <c r="C124" s="26"/>
      <c r="D124" s="26"/>
    </row>
    <row r="125" spans="1:4" x14ac:dyDescent="0.2">
      <c r="A125" s="26"/>
      <c r="B125" s="5" t="s">
        <v>297</v>
      </c>
      <c r="C125" s="26"/>
      <c r="D125" s="26"/>
    </row>
    <row r="126" spans="1:4" ht="24" x14ac:dyDescent="0.2">
      <c r="A126" s="26"/>
      <c r="B126" s="5" t="s">
        <v>298</v>
      </c>
      <c r="C126" s="26"/>
      <c r="D126" s="26"/>
    </row>
    <row r="127" spans="1:4" ht="48" x14ac:dyDescent="0.2">
      <c r="A127" s="26"/>
      <c r="B127" s="5" t="s">
        <v>299</v>
      </c>
      <c r="C127" s="26"/>
      <c r="D127" s="26"/>
    </row>
    <row r="128" spans="1:4" ht="24" x14ac:dyDescent="0.2">
      <c r="A128" s="26"/>
      <c r="B128" s="5" t="s">
        <v>300</v>
      </c>
      <c r="C128" s="26"/>
      <c r="D128" s="26"/>
    </row>
    <row r="129" spans="1:4" x14ac:dyDescent="0.2">
      <c r="A129" s="26"/>
      <c r="B129" s="5" t="s">
        <v>301</v>
      </c>
      <c r="C129" s="26"/>
      <c r="D129" s="26"/>
    </row>
    <row r="130" spans="1:4" x14ac:dyDescent="0.2">
      <c r="A130" s="26"/>
      <c r="B130" s="5" t="s">
        <v>302</v>
      </c>
      <c r="C130" s="26"/>
      <c r="D130" s="26"/>
    </row>
    <row r="131" spans="1:4" ht="24" x14ac:dyDescent="0.2">
      <c r="A131" s="26"/>
      <c r="B131" s="5" t="s">
        <v>303</v>
      </c>
      <c r="C131" s="26"/>
      <c r="D131" s="26"/>
    </row>
    <row r="132" spans="1:4" ht="24" x14ac:dyDescent="0.2">
      <c r="A132" s="26"/>
      <c r="B132" s="5" t="s">
        <v>304</v>
      </c>
      <c r="C132" s="26"/>
      <c r="D132" s="26"/>
    </row>
    <row r="133" spans="1:4" x14ac:dyDescent="0.2">
      <c r="A133" s="6" t="s">
        <v>54</v>
      </c>
      <c r="B133" s="5" t="s">
        <v>128</v>
      </c>
      <c r="C133" s="6" t="s">
        <v>63</v>
      </c>
      <c r="D133" s="6">
        <v>1</v>
      </c>
    </row>
    <row r="134" spans="1:4" x14ac:dyDescent="0.2">
      <c r="A134" s="6" t="s">
        <v>55</v>
      </c>
      <c r="B134" s="5" t="s">
        <v>129</v>
      </c>
      <c r="C134" s="6" t="s">
        <v>63</v>
      </c>
      <c r="D134" s="6">
        <v>1</v>
      </c>
    </row>
    <row r="135" spans="1:4" x14ac:dyDescent="0.2">
      <c r="A135" s="6" t="s">
        <v>56</v>
      </c>
      <c r="B135" s="5" t="s">
        <v>130</v>
      </c>
      <c r="C135" s="6" t="s">
        <v>63</v>
      </c>
      <c r="D135" s="6">
        <v>10</v>
      </c>
    </row>
    <row r="136" spans="1:4" x14ac:dyDescent="0.2">
      <c r="A136" s="6" t="s">
        <v>57</v>
      </c>
      <c r="B136" s="5" t="s">
        <v>131</v>
      </c>
      <c r="C136" s="6" t="s">
        <v>63</v>
      </c>
      <c r="D136" s="6">
        <v>30</v>
      </c>
    </row>
    <row r="137" spans="1:4" x14ac:dyDescent="0.2">
      <c r="A137" s="12"/>
      <c r="B137" s="12"/>
      <c r="C137" s="12"/>
      <c r="D137" s="12"/>
    </row>
    <row r="138" spans="1:4" x14ac:dyDescent="0.2">
      <c r="A138" s="25" t="s">
        <v>152</v>
      </c>
      <c r="B138" s="25"/>
      <c r="C138" s="25"/>
      <c r="D138" s="25"/>
    </row>
    <row r="139" spans="1:4" x14ac:dyDescent="0.2">
      <c r="A139" s="3" t="s">
        <v>61</v>
      </c>
      <c r="B139" s="3" t="s">
        <v>62</v>
      </c>
      <c r="C139" s="3" t="s">
        <v>63</v>
      </c>
      <c r="D139" s="3" t="s">
        <v>64</v>
      </c>
    </row>
    <row r="140" spans="1:4" x14ac:dyDescent="0.2">
      <c r="A140" s="4">
        <v>1</v>
      </c>
      <c r="B140" s="24" t="s">
        <v>133</v>
      </c>
      <c r="C140" s="24"/>
      <c r="D140" s="24"/>
    </row>
    <row r="141" spans="1:4" ht="36" x14ac:dyDescent="0.2">
      <c r="A141" s="26" t="s">
        <v>134</v>
      </c>
      <c r="B141" s="5" t="s">
        <v>135</v>
      </c>
      <c r="C141" s="26" t="s">
        <v>136</v>
      </c>
      <c r="D141" s="26">
        <v>2</v>
      </c>
    </row>
    <row r="142" spans="1:4" ht="24" x14ac:dyDescent="0.2">
      <c r="A142" s="26"/>
      <c r="B142" s="5" t="s">
        <v>238</v>
      </c>
      <c r="C142" s="26"/>
      <c r="D142" s="26"/>
    </row>
    <row r="143" spans="1:4" x14ac:dyDescent="0.2">
      <c r="A143" s="26"/>
      <c r="B143" s="5" t="s">
        <v>239</v>
      </c>
      <c r="C143" s="26"/>
      <c r="D143" s="26"/>
    </row>
    <row r="144" spans="1:4" ht="24" x14ac:dyDescent="0.2">
      <c r="A144" s="26"/>
      <c r="B144" s="5" t="s">
        <v>305</v>
      </c>
      <c r="C144" s="26"/>
      <c r="D144" s="26"/>
    </row>
    <row r="145" spans="1:4" ht="24" x14ac:dyDescent="0.2">
      <c r="A145" s="26"/>
      <c r="B145" s="5" t="s">
        <v>241</v>
      </c>
      <c r="C145" s="26"/>
      <c r="D145" s="26"/>
    </row>
    <row r="146" spans="1:4" ht="36" x14ac:dyDescent="0.2">
      <c r="A146" s="26"/>
      <c r="B146" s="5" t="s">
        <v>242</v>
      </c>
      <c r="C146" s="26"/>
      <c r="D146" s="26"/>
    </row>
    <row r="147" spans="1:4" x14ac:dyDescent="0.2">
      <c r="A147" s="26"/>
      <c r="B147" s="5" t="s">
        <v>243</v>
      </c>
      <c r="C147" s="26"/>
      <c r="D147" s="26"/>
    </row>
    <row r="148" spans="1:4" x14ac:dyDescent="0.2">
      <c r="A148" s="26"/>
      <c r="B148" s="5" t="s">
        <v>306</v>
      </c>
      <c r="C148" s="26"/>
      <c r="D148" s="26"/>
    </row>
    <row r="149" spans="1:4" x14ac:dyDescent="0.2">
      <c r="A149" s="26"/>
      <c r="B149" s="5" t="s">
        <v>245</v>
      </c>
      <c r="C149" s="26"/>
      <c r="D149" s="26"/>
    </row>
    <row r="150" spans="1:4" x14ac:dyDescent="0.2">
      <c r="A150" s="26"/>
      <c r="B150" s="5" t="s">
        <v>246</v>
      </c>
      <c r="C150" s="26"/>
      <c r="D150" s="26"/>
    </row>
    <row r="151" spans="1:4" x14ac:dyDescent="0.2">
      <c r="A151" s="26"/>
      <c r="B151" s="5" t="s">
        <v>247</v>
      </c>
      <c r="C151" s="26"/>
      <c r="D151" s="26"/>
    </row>
    <row r="152" spans="1:4" x14ac:dyDescent="0.2">
      <c r="A152" s="26"/>
      <c r="B152" s="5" t="s">
        <v>248</v>
      </c>
      <c r="C152" s="26"/>
      <c r="D152" s="26"/>
    </row>
    <row r="153" spans="1:4" x14ac:dyDescent="0.2">
      <c r="A153" s="26"/>
      <c r="B153" s="5" t="s">
        <v>249</v>
      </c>
      <c r="C153" s="26"/>
      <c r="D153" s="26"/>
    </row>
    <row r="154" spans="1:4" x14ac:dyDescent="0.2">
      <c r="A154" s="6" t="s">
        <v>0</v>
      </c>
      <c r="B154" s="5" t="s">
        <v>66</v>
      </c>
      <c r="C154" s="6" t="s">
        <v>136</v>
      </c>
      <c r="D154" s="6">
        <v>2</v>
      </c>
    </row>
    <row r="155" spans="1:4" x14ac:dyDescent="0.2">
      <c r="A155" s="6" t="s">
        <v>1</v>
      </c>
      <c r="B155" s="5" t="s">
        <v>67</v>
      </c>
      <c r="C155" s="6" t="s">
        <v>136</v>
      </c>
      <c r="D155" s="6">
        <v>2</v>
      </c>
    </row>
    <row r="156" spans="1:4" ht="24" x14ac:dyDescent="0.2">
      <c r="A156" s="6" t="s">
        <v>2</v>
      </c>
      <c r="B156" s="5" t="s">
        <v>137</v>
      </c>
      <c r="C156" s="6" t="s">
        <v>136</v>
      </c>
      <c r="D156" s="6">
        <v>2</v>
      </c>
    </row>
    <row r="157" spans="1:4" ht="36" x14ac:dyDescent="0.2">
      <c r="A157" s="26" t="s">
        <v>3</v>
      </c>
      <c r="B157" s="5" t="s">
        <v>138</v>
      </c>
      <c r="C157" s="26" t="s">
        <v>136</v>
      </c>
      <c r="D157" s="26">
        <v>4</v>
      </c>
    </row>
    <row r="158" spans="1:4" x14ac:dyDescent="0.2">
      <c r="A158" s="26"/>
      <c r="B158" s="5" t="s">
        <v>250</v>
      </c>
      <c r="C158" s="26"/>
      <c r="D158" s="26"/>
    </row>
    <row r="159" spans="1:4" ht="36" x14ac:dyDescent="0.2">
      <c r="A159" s="26"/>
      <c r="B159" s="5" t="s">
        <v>251</v>
      </c>
      <c r="C159" s="26"/>
      <c r="D159" s="26"/>
    </row>
    <row r="160" spans="1:4" x14ac:dyDescent="0.2">
      <c r="A160" s="26"/>
      <c r="B160" s="5" t="s">
        <v>252</v>
      </c>
      <c r="C160" s="26"/>
      <c r="D160" s="26"/>
    </row>
    <row r="161" spans="1:4" ht="24" x14ac:dyDescent="0.2">
      <c r="A161" s="26"/>
      <c r="B161" s="5" t="s">
        <v>253</v>
      </c>
      <c r="C161" s="26"/>
      <c r="D161" s="26"/>
    </row>
    <row r="162" spans="1:4" ht="36" x14ac:dyDescent="0.2">
      <c r="A162" s="26"/>
      <c r="B162" s="5" t="s">
        <v>254</v>
      </c>
      <c r="C162" s="26"/>
      <c r="D162" s="26"/>
    </row>
    <row r="163" spans="1:4" ht="24" x14ac:dyDescent="0.2">
      <c r="A163" s="26"/>
      <c r="B163" s="5" t="s">
        <v>255</v>
      </c>
      <c r="C163" s="26"/>
      <c r="D163" s="26"/>
    </row>
    <row r="164" spans="1:4" x14ac:dyDescent="0.2">
      <c r="A164" s="26"/>
      <c r="B164" s="5" t="s">
        <v>256</v>
      </c>
      <c r="C164" s="26"/>
      <c r="D164" s="26"/>
    </row>
    <row r="165" spans="1:4" x14ac:dyDescent="0.2">
      <c r="A165" s="26"/>
      <c r="B165" s="5" t="s">
        <v>257</v>
      </c>
      <c r="C165" s="26"/>
      <c r="D165" s="26"/>
    </row>
    <row r="166" spans="1:4" x14ac:dyDescent="0.2">
      <c r="A166" s="26"/>
      <c r="B166" s="5" t="s">
        <v>258</v>
      </c>
      <c r="C166" s="26"/>
      <c r="D166" s="26"/>
    </row>
    <row r="167" spans="1:4" x14ac:dyDescent="0.2">
      <c r="A167" s="26"/>
      <c r="B167" s="5" t="s">
        <v>259</v>
      </c>
      <c r="C167" s="26"/>
      <c r="D167" s="26"/>
    </row>
    <row r="168" spans="1:4" ht="24" x14ac:dyDescent="0.2">
      <c r="A168" s="6" t="s">
        <v>4</v>
      </c>
      <c r="B168" s="5" t="s">
        <v>70</v>
      </c>
      <c r="C168" s="6" t="s">
        <v>136</v>
      </c>
      <c r="D168" s="6">
        <v>4</v>
      </c>
    </row>
    <row r="169" spans="1:4" ht="24" x14ac:dyDescent="0.2">
      <c r="A169" s="6" t="s">
        <v>5</v>
      </c>
      <c r="B169" s="5" t="s">
        <v>139</v>
      </c>
      <c r="C169" s="6" t="s">
        <v>136</v>
      </c>
      <c r="D169" s="6">
        <v>2</v>
      </c>
    </row>
    <row r="170" spans="1:4" ht="36" x14ac:dyDescent="0.2">
      <c r="A170" s="6" t="s">
        <v>6</v>
      </c>
      <c r="B170" s="5" t="s">
        <v>140</v>
      </c>
      <c r="C170" s="6" t="s">
        <v>102</v>
      </c>
      <c r="D170" s="6">
        <v>2</v>
      </c>
    </row>
    <row r="171" spans="1:4" x14ac:dyDescent="0.2">
      <c r="A171" s="4">
        <v>2</v>
      </c>
      <c r="B171" s="24" t="s">
        <v>74</v>
      </c>
      <c r="C171" s="24"/>
      <c r="D171" s="24"/>
    </row>
    <row r="172" spans="1:4" x14ac:dyDescent="0.2">
      <c r="A172" s="6" t="s">
        <v>8</v>
      </c>
      <c r="B172" s="5" t="s">
        <v>75</v>
      </c>
      <c r="C172" s="6" t="s">
        <v>136</v>
      </c>
      <c r="D172" s="6">
        <v>2</v>
      </c>
    </row>
    <row r="173" spans="1:4" ht="24" x14ac:dyDescent="0.2">
      <c r="A173" s="6" t="s">
        <v>9</v>
      </c>
      <c r="B173" s="5" t="s">
        <v>141</v>
      </c>
      <c r="C173" s="6" t="s">
        <v>136</v>
      </c>
      <c r="D173" s="6">
        <v>6</v>
      </c>
    </row>
    <row r="174" spans="1:4" ht="24" x14ac:dyDescent="0.2">
      <c r="A174" s="6" t="s">
        <v>10</v>
      </c>
      <c r="B174" s="5" t="s">
        <v>142</v>
      </c>
      <c r="C174" s="6" t="s">
        <v>136</v>
      </c>
      <c r="D174" s="6">
        <v>1</v>
      </c>
    </row>
    <row r="175" spans="1:4" ht="24" x14ac:dyDescent="0.2">
      <c r="A175" s="6" t="s">
        <v>11</v>
      </c>
      <c r="B175" s="5" t="s">
        <v>143</v>
      </c>
      <c r="C175" s="6" t="s">
        <v>136</v>
      </c>
      <c r="D175" s="6">
        <v>6</v>
      </c>
    </row>
    <row r="176" spans="1:4" x14ac:dyDescent="0.2">
      <c r="A176" s="6" t="s">
        <v>12</v>
      </c>
      <c r="B176" s="5" t="s">
        <v>79</v>
      </c>
      <c r="C176" s="6" t="s">
        <v>136</v>
      </c>
      <c r="D176" s="6">
        <v>6</v>
      </c>
    </row>
    <row r="177" spans="1:4" x14ac:dyDescent="0.2">
      <c r="A177" s="6" t="s">
        <v>13</v>
      </c>
      <c r="B177" s="5" t="s">
        <v>307</v>
      </c>
      <c r="C177" s="6" t="s">
        <v>136</v>
      </c>
      <c r="D177" s="6">
        <v>2</v>
      </c>
    </row>
    <row r="178" spans="1:4" x14ac:dyDescent="0.2">
      <c r="A178" s="6" t="s">
        <v>14</v>
      </c>
      <c r="B178" s="5" t="s">
        <v>144</v>
      </c>
      <c r="C178" s="6" t="s">
        <v>136</v>
      </c>
      <c r="D178" s="6">
        <v>2</v>
      </c>
    </row>
    <row r="179" spans="1:4" x14ac:dyDescent="0.2">
      <c r="A179" s="6" t="s">
        <v>15</v>
      </c>
      <c r="B179" s="5" t="s">
        <v>145</v>
      </c>
      <c r="C179" s="6" t="s">
        <v>136</v>
      </c>
      <c r="D179" s="6">
        <v>2</v>
      </c>
    </row>
    <row r="180" spans="1:4" x14ac:dyDescent="0.2">
      <c r="A180" s="6" t="s">
        <v>16</v>
      </c>
      <c r="B180" s="5" t="s">
        <v>146</v>
      </c>
      <c r="C180" s="6" t="s">
        <v>136</v>
      </c>
      <c r="D180" s="6">
        <v>7000</v>
      </c>
    </row>
    <row r="181" spans="1:4" x14ac:dyDescent="0.2">
      <c r="A181" s="6" t="s">
        <v>17</v>
      </c>
      <c r="B181" s="5" t="s">
        <v>147</v>
      </c>
      <c r="C181" s="6" t="s">
        <v>136</v>
      </c>
      <c r="D181" s="6">
        <v>1</v>
      </c>
    </row>
    <row r="182" spans="1:4" ht="24" x14ac:dyDescent="0.2">
      <c r="A182" s="6" t="s">
        <v>18</v>
      </c>
      <c r="B182" s="5" t="s">
        <v>148</v>
      </c>
      <c r="C182" s="6" t="s">
        <v>136</v>
      </c>
      <c r="D182" s="6">
        <v>5000</v>
      </c>
    </row>
    <row r="183" spans="1:4" x14ac:dyDescent="0.2">
      <c r="A183" s="4">
        <v>3</v>
      </c>
      <c r="B183" s="24" t="s">
        <v>86</v>
      </c>
      <c r="C183" s="24"/>
      <c r="D183" s="24"/>
    </row>
    <row r="184" spans="1:4" x14ac:dyDescent="0.2">
      <c r="A184" s="6" t="s">
        <v>19</v>
      </c>
      <c r="B184" s="5" t="s">
        <v>149</v>
      </c>
      <c r="C184" s="6" t="s">
        <v>136</v>
      </c>
      <c r="D184" s="6">
        <v>1</v>
      </c>
    </row>
    <row r="185" spans="1:4" x14ac:dyDescent="0.2">
      <c r="A185" s="4">
        <v>4</v>
      </c>
      <c r="B185" s="24" t="s">
        <v>90</v>
      </c>
      <c r="C185" s="24"/>
      <c r="D185" s="24"/>
    </row>
    <row r="186" spans="1:4" x14ac:dyDescent="0.2">
      <c r="A186" s="6" t="s">
        <v>22</v>
      </c>
      <c r="B186" s="5" t="s">
        <v>150</v>
      </c>
      <c r="C186" s="6" t="s">
        <v>136</v>
      </c>
      <c r="D186" s="6">
        <v>1</v>
      </c>
    </row>
    <row r="187" spans="1:4" ht="24" x14ac:dyDescent="0.2">
      <c r="A187" s="6" t="s">
        <v>23</v>
      </c>
      <c r="B187" s="5" t="s">
        <v>93</v>
      </c>
      <c r="C187" s="6" t="s">
        <v>136</v>
      </c>
      <c r="D187" s="6">
        <v>1</v>
      </c>
    </row>
    <row r="188" spans="1:4" ht="24" x14ac:dyDescent="0.2">
      <c r="A188" s="6" t="s">
        <v>24</v>
      </c>
      <c r="B188" s="5" t="s">
        <v>94</v>
      </c>
      <c r="C188" s="6" t="s">
        <v>136</v>
      </c>
      <c r="D188" s="6">
        <v>1</v>
      </c>
    </row>
    <row r="189" spans="1:4" x14ac:dyDescent="0.2">
      <c r="A189" s="4">
        <v>5</v>
      </c>
      <c r="B189" s="24" t="s">
        <v>97</v>
      </c>
      <c r="C189" s="24"/>
      <c r="D189" s="24"/>
    </row>
    <row r="190" spans="1:4" x14ac:dyDescent="0.2">
      <c r="A190" s="6" t="s">
        <v>28</v>
      </c>
      <c r="B190" s="5" t="s">
        <v>98</v>
      </c>
      <c r="C190" s="6" t="s">
        <v>136</v>
      </c>
      <c r="D190" s="6">
        <v>2</v>
      </c>
    </row>
    <row r="191" spans="1:4" x14ac:dyDescent="0.2">
      <c r="A191" s="6" t="s">
        <v>29</v>
      </c>
      <c r="B191" s="5" t="s">
        <v>99</v>
      </c>
      <c r="C191" s="6" t="s">
        <v>136</v>
      </c>
      <c r="D191" s="6">
        <v>5</v>
      </c>
    </row>
    <row r="192" spans="1:4" x14ac:dyDescent="0.2">
      <c r="A192" s="4">
        <v>6</v>
      </c>
      <c r="B192" s="24" t="s">
        <v>100</v>
      </c>
      <c r="C192" s="24"/>
      <c r="D192" s="24"/>
    </row>
    <row r="193" spans="1:4" x14ac:dyDescent="0.2">
      <c r="A193" s="6" t="s">
        <v>30</v>
      </c>
      <c r="B193" s="5" t="s">
        <v>101</v>
      </c>
      <c r="C193" s="6" t="s">
        <v>102</v>
      </c>
      <c r="D193" s="6">
        <v>20</v>
      </c>
    </row>
    <row r="194" spans="1:4" x14ac:dyDescent="0.2">
      <c r="A194" s="6" t="s">
        <v>31</v>
      </c>
      <c r="B194" s="5" t="s">
        <v>103</v>
      </c>
      <c r="C194" s="6" t="s">
        <v>136</v>
      </c>
      <c r="D194" s="6">
        <v>2</v>
      </c>
    </row>
    <row r="195" spans="1:4" x14ac:dyDescent="0.2">
      <c r="A195" s="6" t="s">
        <v>32</v>
      </c>
      <c r="B195" s="5" t="s">
        <v>104</v>
      </c>
      <c r="C195" s="6" t="s">
        <v>102</v>
      </c>
      <c r="D195" s="6">
        <v>500</v>
      </c>
    </row>
    <row r="196" spans="1:4" x14ac:dyDescent="0.2">
      <c r="A196" s="6" t="s">
        <v>33</v>
      </c>
      <c r="B196" s="5" t="s">
        <v>105</v>
      </c>
      <c r="C196" s="6" t="s">
        <v>102</v>
      </c>
      <c r="D196" s="6">
        <v>20</v>
      </c>
    </row>
    <row r="197" spans="1:4" x14ac:dyDescent="0.2">
      <c r="A197" s="6" t="s">
        <v>34</v>
      </c>
      <c r="B197" s="5" t="s">
        <v>106</v>
      </c>
      <c r="C197" s="6" t="s">
        <v>102</v>
      </c>
      <c r="D197" s="6">
        <v>200</v>
      </c>
    </row>
    <row r="198" spans="1:4" x14ac:dyDescent="0.2">
      <c r="A198" s="6" t="s">
        <v>35</v>
      </c>
      <c r="B198" s="5" t="s">
        <v>107</v>
      </c>
      <c r="C198" s="6" t="s">
        <v>102</v>
      </c>
      <c r="D198" s="6">
        <v>50</v>
      </c>
    </row>
    <row r="199" spans="1:4" x14ac:dyDescent="0.2">
      <c r="A199" s="6" t="s">
        <v>36</v>
      </c>
      <c r="B199" s="5" t="s">
        <v>108</v>
      </c>
      <c r="C199" s="6" t="s">
        <v>102</v>
      </c>
      <c r="D199" s="6">
        <v>30</v>
      </c>
    </row>
    <row r="200" spans="1:4" x14ac:dyDescent="0.2">
      <c r="A200" s="6" t="s">
        <v>37</v>
      </c>
      <c r="B200" s="5" t="s">
        <v>109</v>
      </c>
      <c r="C200" s="6" t="s">
        <v>136</v>
      </c>
      <c r="D200" s="6">
        <v>10</v>
      </c>
    </row>
    <row r="201" spans="1:4" x14ac:dyDescent="0.2">
      <c r="A201" s="6" t="s">
        <v>38</v>
      </c>
      <c r="B201" s="5" t="s">
        <v>110</v>
      </c>
      <c r="C201" s="6" t="s">
        <v>102</v>
      </c>
      <c r="D201" s="6">
        <v>500</v>
      </c>
    </row>
    <row r="202" spans="1:4" x14ac:dyDescent="0.2">
      <c r="A202" s="6" t="s">
        <v>39</v>
      </c>
      <c r="B202" s="5" t="s">
        <v>111</v>
      </c>
      <c r="C202" s="6" t="s">
        <v>102</v>
      </c>
      <c r="D202" s="6">
        <v>900</v>
      </c>
    </row>
    <row r="203" spans="1:4" x14ac:dyDescent="0.2">
      <c r="A203" s="6" t="s">
        <v>40</v>
      </c>
      <c r="B203" s="5" t="s">
        <v>112</v>
      </c>
      <c r="C203" s="6" t="s">
        <v>102</v>
      </c>
      <c r="D203" s="6">
        <v>300</v>
      </c>
    </row>
    <row r="204" spans="1:4" x14ac:dyDescent="0.2">
      <c r="A204" s="6" t="s">
        <v>41</v>
      </c>
      <c r="B204" s="5" t="s">
        <v>113</v>
      </c>
      <c r="C204" s="6" t="s">
        <v>102</v>
      </c>
      <c r="D204" s="6">
        <v>200</v>
      </c>
    </row>
    <row r="205" spans="1:4" x14ac:dyDescent="0.2">
      <c r="A205" s="6" t="s">
        <v>42</v>
      </c>
      <c r="B205" s="5" t="s">
        <v>151</v>
      </c>
      <c r="C205" s="6" t="s">
        <v>136</v>
      </c>
      <c r="D205" s="6">
        <v>20</v>
      </c>
    </row>
    <row r="206" spans="1:4" x14ac:dyDescent="0.2">
      <c r="A206" s="6" t="s">
        <v>43</v>
      </c>
      <c r="B206" s="5" t="s">
        <v>115</v>
      </c>
      <c r="C206" s="6" t="s">
        <v>136</v>
      </c>
      <c r="D206" s="6">
        <v>2</v>
      </c>
    </row>
    <row r="207" spans="1:4" x14ac:dyDescent="0.2">
      <c r="A207" s="6" t="s">
        <v>44</v>
      </c>
      <c r="B207" s="5" t="s">
        <v>117</v>
      </c>
      <c r="C207" s="6" t="s">
        <v>136</v>
      </c>
      <c r="D207" s="6">
        <v>2</v>
      </c>
    </row>
    <row r="208" spans="1:4" x14ac:dyDescent="0.2">
      <c r="A208" s="6" t="s">
        <v>45</v>
      </c>
      <c r="B208" s="5" t="s">
        <v>120</v>
      </c>
      <c r="C208" s="6" t="s">
        <v>136</v>
      </c>
      <c r="D208" s="6">
        <v>3</v>
      </c>
    </row>
  </sheetData>
  <mergeCells count="38">
    <mergeCell ref="A1:D1"/>
    <mergeCell ref="C34:C35"/>
    <mergeCell ref="D34:D35"/>
    <mergeCell ref="A4:A17"/>
    <mergeCell ref="C4:C17"/>
    <mergeCell ref="D4:D17"/>
    <mergeCell ref="A21:A31"/>
    <mergeCell ref="C21:C31"/>
    <mergeCell ref="D21:D31"/>
    <mergeCell ref="B3:D3"/>
    <mergeCell ref="A53:A64"/>
    <mergeCell ref="C53:C64"/>
    <mergeCell ref="D53:D64"/>
    <mergeCell ref="A94:A105"/>
    <mergeCell ref="C94:C105"/>
    <mergeCell ref="D94:D105"/>
    <mergeCell ref="A34:A35"/>
    <mergeCell ref="A157:A167"/>
    <mergeCell ref="C157:C167"/>
    <mergeCell ref="D157:D167"/>
    <mergeCell ref="B36:D36"/>
    <mergeCell ref="B48:D48"/>
    <mergeCell ref="B52:D52"/>
    <mergeCell ref="B70:D70"/>
    <mergeCell ref="B73:D73"/>
    <mergeCell ref="A109:A132"/>
    <mergeCell ref="C109:C132"/>
    <mergeCell ref="D109:D132"/>
    <mergeCell ref="A138:D138"/>
    <mergeCell ref="B140:D140"/>
    <mergeCell ref="A141:A153"/>
    <mergeCell ref="C141:C153"/>
    <mergeCell ref="D141:D153"/>
    <mergeCell ref="B192:D192"/>
    <mergeCell ref="B171:D171"/>
    <mergeCell ref="B183:D183"/>
    <mergeCell ref="B185:D185"/>
    <mergeCell ref="B189:D1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B1" workbookViewId="0">
      <selection activeCell="B3" sqref="B3"/>
    </sheetView>
  </sheetViews>
  <sheetFormatPr baseColWidth="10" defaultRowHeight="12" x14ac:dyDescent="0.2"/>
  <cols>
    <col min="1" max="1" width="4.5703125" style="1" bestFit="1" customWidth="1"/>
    <col min="2" max="2" width="44.7109375" style="1" customWidth="1"/>
    <col min="3" max="3" width="69" style="1" bestFit="1" customWidth="1"/>
    <col min="4" max="4" width="7.7109375" style="1" bestFit="1" customWidth="1"/>
    <col min="5" max="5" width="5.7109375" style="1" bestFit="1" customWidth="1"/>
    <col min="6" max="6" width="6.28515625" style="1" bestFit="1" customWidth="1"/>
    <col min="7" max="16384" width="11.42578125" style="1"/>
  </cols>
  <sheetData>
    <row r="1" spans="1:6" x14ac:dyDescent="0.2">
      <c r="A1" s="13" t="s">
        <v>153</v>
      </c>
      <c r="B1" s="13" t="s">
        <v>189</v>
      </c>
      <c r="C1" s="13" t="s">
        <v>190</v>
      </c>
      <c r="D1" s="14" t="s">
        <v>191</v>
      </c>
      <c r="E1" s="14" t="s">
        <v>192</v>
      </c>
      <c r="F1" s="15" t="s">
        <v>58</v>
      </c>
    </row>
    <row r="2" spans="1:6" x14ac:dyDescent="0.2">
      <c r="A2" s="16">
        <v>1</v>
      </c>
      <c r="B2" s="17" t="s">
        <v>154</v>
      </c>
      <c r="C2" s="17"/>
      <c r="D2" s="18"/>
      <c r="E2" s="18"/>
      <c r="F2" s="19"/>
    </row>
    <row r="3" spans="1:6" ht="84" x14ac:dyDescent="0.2">
      <c r="A3" s="20" t="s">
        <v>0</v>
      </c>
      <c r="B3" s="21" t="s">
        <v>193</v>
      </c>
      <c r="C3" s="21" t="s">
        <v>194</v>
      </c>
      <c r="D3" s="18">
        <v>6</v>
      </c>
      <c r="E3" s="18">
        <v>2</v>
      </c>
      <c r="F3" s="22">
        <f>D3+E3</f>
        <v>8</v>
      </c>
    </row>
    <row r="4" spans="1:6" ht="24" x14ac:dyDescent="0.2">
      <c r="A4" s="20" t="s">
        <v>1</v>
      </c>
      <c r="B4" s="21" t="s">
        <v>155</v>
      </c>
      <c r="C4" s="21" t="s">
        <v>195</v>
      </c>
      <c r="D4" s="18">
        <v>6</v>
      </c>
      <c r="E4" s="18">
        <v>2</v>
      </c>
      <c r="F4" s="22">
        <f>D4+E4</f>
        <v>8</v>
      </c>
    </row>
    <row r="5" spans="1:6" ht="24" x14ac:dyDescent="0.2">
      <c r="A5" s="20" t="s">
        <v>2</v>
      </c>
      <c r="B5" s="21" t="s">
        <v>156</v>
      </c>
      <c r="C5" s="21" t="s">
        <v>196</v>
      </c>
      <c r="D5" s="18">
        <v>6</v>
      </c>
      <c r="E5" s="18">
        <f>[1]TTSur!D6</f>
        <v>2</v>
      </c>
      <c r="F5" s="22">
        <f t="shared" ref="F5:F10" si="0">D5+E5</f>
        <v>8</v>
      </c>
    </row>
    <row r="6" spans="1:6" ht="24" x14ac:dyDescent="0.2">
      <c r="A6" s="20" t="s">
        <v>3</v>
      </c>
      <c r="B6" s="21" t="s">
        <v>157</v>
      </c>
      <c r="C6" s="21" t="s">
        <v>197</v>
      </c>
      <c r="D6" s="18">
        <f>[1]TTNorte!D7</f>
        <v>3</v>
      </c>
      <c r="E6" s="18">
        <f>[1]TTSur!D7</f>
        <v>2</v>
      </c>
      <c r="F6" s="22">
        <f t="shared" si="0"/>
        <v>5</v>
      </c>
    </row>
    <row r="7" spans="1:6" ht="120" x14ac:dyDescent="0.2">
      <c r="A7" s="20" t="s">
        <v>4</v>
      </c>
      <c r="B7" s="21" t="s">
        <v>158</v>
      </c>
      <c r="C7" s="21" t="s">
        <v>198</v>
      </c>
      <c r="D7" s="18">
        <f>[1]TTNorte!D8</f>
        <v>9</v>
      </c>
      <c r="E7" s="18">
        <f>[1]TTSur!D8</f>
        <v>4</v>
      </c>
      <c r="F7" s="22">
        <f t="shared" si="0"/>
        <v>13</v>
      </c>
    </row>
    <row r="8" spans="1:6" ht="36" x14ac:dyDescent="0.2">
      <c r="A8" s="20" t="s">
        <v>5</v>
      </c>
      <c r="B8" s="21" t="s">
        <v>159</v>
      </c>
      <c r="C8" s="21" t="s">
        <v>199</v>
      </c>
      <c r="D8" s="18">
        <f>[1]TTNorte!D9</f>
        <v>6</v>
      </c>
      <c r="E8" s="18">
        <f>[1]TTSur!D9</f>
        <v>4</v>
      </c>
      <c r="F8" s="22">
        <f t="shared" si="0"/>
        <v>10</v>
      </c>
    </row>
    <row r="9" spans="1:6" ht="36" x14ac:dyDescent="0.2">
      <c r="A9" s="20" t="s">
        <v>6</v>
      </c>
      <c r="B9" s="21" t="s">
        <v>160</v>
      </c>
      <c r="C9" s="21" t="s">
        <v>200</v>
      </c>
      <c r="D9" s="18">
        <f>[1]TTNorte!D10</f>
        <v>3</v>
      </c>
      <c r="E9" s="18">
        <f>[1]TTSur!D10</f>
        <v>2</v>
      </c>
      <c r="F9" s="22">
        <f t="shared" si="0"/>
        <v>5</v>
      </c>
    </row>
    <row r="10" spans="1:6" ht="24" x14ac:dyDescent="0.2">
      <c r="A10" s="20" t="s">
        <v>7</v>
      </c>
      <c r="B10" s="21" t="s">
        <v>161</v>
      </c>
      <c r="C10" s="21" t="s">
        <v>201</v>
      </c>
      <c r="D10" s="18">
        <f>[1]TTNorte!D11</f>
        <v>3</v>
      </c>
      <c r="E10" s="18">
        <f>[1]TTSur!D11</f>
        <v>2</v>
      </c>
      <c r="F10" s="22">
        <f t="shared" si="0"/>
        <v>5</v>
      </c>
    </row>
    <row r="11" spans="1:6" x14ac:dyDescent="0.2">
      <c r="A11" s="20"/>
      <c r="B11" s="21"/>
      <c r="C11" s="21"/>
      <c r="D11" s="18"/>
      <c r="E11" s="18"/>
      <c r="F11" s="22"/>
    </row>
    <row r="12" spans="1:6" x14ac:dyDescent="0.2">
      <c r="A12" s="16">
        <v>2</v>
      </c>
      <c r="B12" s="17" t="s">
        <v>162</v>
      </c>
      <c r="C12" s="17"/>
      <c r="D12" s="18"/>
      <c r="E12" s="18"/>
      <c r="F12" s="22"/>
    </row>
    <row r="13" spans="1:6" x14ac:dyDescent="0.2">
      <c r="A13" s="20" t="s">
        <v>8</v>
      </c>
      <c r="B13" s="21" t="s">
        <v>163</v>
      </c>
      <c r="C13" s="28" t="s">
        <v>202</v>
      </c>
      <c r="D13" s="18">
        <f>[1]TTNorte!D14</f>
        <v>3</v>
      </c>
      <c r="E13" s="18">
        <f>[1]TTSur!D14</f>
        <v>2</v>
      </c>
      <c r="F13" s="22">
        <f t="shared" ref="F13:F23" si="1">D13+E13</f>
        <v>5</v>
      </c>
    </row>
    <row r="14" spans="1:6" ht="24" x14ac:dyDescent="0.2">
      <c r="A14" s="20" t="s">
        <v>9</v>
      </c>
      <c r="B14" s="21" t="s">
        <v>164</v>
      </c>
      <c r="C14" s="29"/>
      <c r="D14" s="18">
        <f>[1]TTNorte!D15</f>
        <v>12</v>
      </c>
      <c r="E14" s="18">
        <f>[1]TTSur!D15</f>
        <v>6</v>
      </c>
      <c r="F14" s="22">
        <f t="shared" si="1"/>
        <v>18</v>
      </c>
    </row>
    <row r="15" spans="1:6" ht="72" x14ac:dyDescent="0.2">
      <c r="A15" s="20" t="s">
        <v>10</v>
      </c>
      <c r="B15" s="21" t="s">
        <v>165</v>
      </c>
      <c r="C15" s="21" t="s">
        <v>203</v>
      </c>
      <c r="D15" s="18">
        <f>[1]TTNorte!D16</f>
        <v>3</v>
      </c>
      <c r="E15" s="18">
        <f>[1]TTSur!D16</f>
        <v>1</v>
      </c>
      <c r="F15" s="22">
        <f t="shared" si="1"/>
        <v>4</v>
      </c>
    </row>
    <row r="16" spans="1:6" ht="96" x14ac:dyDescent="0.2">
      <c r="A16" s="20" t="s">
        <v>11</v>
      </c>
      <c r="B16" s="21" t="s">
        <v>166</v>
      </c>
      <c r="C16" s="21" t="s">
        <v>204</v>
      </c>
      <c r="D16" s="18">
        <f>[1]TTNorte!D17</f>
        <v>12</v>
      </c>
      <c r="E16" s="18">
        <f>[1]TTSur!D17</f>
        <v>6</v>
      </c>
      <c r="F16" s="22">
        <f t="shared" si="1"/>
        <v>18</v>
      </c>
    </row>
    <row r="17" spans="1:6" ht="60" x14ac:dyDescent="0.2">
      <c r="A17" s="20" t="s">
        <v>12</v>
      </c>
      <c r="B17" s="21" t="s">
        <v>167</v>
      </c>
      <c r="C17" s="21" t="s">
        <v>205</v>
      </c>
      <c r="D17" s="18">
        <f>[1]TTNorte!D18</f>
        <v>12</v>
      </c>
      <c r="E17" s="18">
        <f>[1]TTSur!D18</f>
        <v>6</v>
      </c>
      <c r="F17" s="22">
        <f t="shared" si="1"/>
        <v>18</v>
      </c>
    </row>
    <row r="18" spans="1:6" ht="24" x14ac:dyDescent="0.2">
      <c r="A18" s="20" t="s">
        <v>13</v>
      </c>
      <c r="B18" s="21" t="s">
        <v>168</v>
      </c>
      <c r="C18" s="28" t="s">
        <v>206</v>
      </c>
      <c r="D18" s="18">
        <f>[1]TTNorte!D19</f>
        <v>3</v>
      </c>
      <c r="E18" s="18">
        <f>[1]TTSur!D19</f>
        <v>2</v>
      </c>
      <c r="F18" s="22">
        <f t="shared" si="1"/>
        <v>5</v>
      </c>
    </row>
    <row r="19" spans="1:6" ht="24" x14ac:dyDescent="0.2">
      <c r="A19" s="20" t="s">
        <v>14</v>
      </c>
      <c r="B19" s="21" t="s">
        <v>169</v>
      </c>
      <c r="C19" s="30"/>
      <c r="D19" s="18">
        <f>[1]TTNorte!D20</f>
        <v>3</v>
      </c>
      <c r="E19" s="18">
        <f>[1]TTSur!D20</f>
        <v>2</v>
      </c>
      <c r="F19" s="22">
        <f t="shared" si="1"/>
        <v>5</v>
      </c>
    </row>
    <row r="20" spans="1:6" ht="24" x14ac:dyDescent="0.2">
      <c r="A20" s="20" t="s">
        <v>15</v>
      </c>
      <c r="B20" s="21" t="s">
        <v>170</v>
      </c>
      <c r="C20" s="29"/>
      <c r="D20" s="18">
        <f>[1]TTNorte!D21</f>
        <v>3</v>
      </c>
      <c r="E20" s="18">
        <f>[1]TTSur!D21</f>
        <v>2</v>
      </c>
      <c r="F20" s="22">
        <f t="shared" si="1"/>
        <v>5</v>
      </c>
    </row>
    <row r="21" spans="1:6" ht="96" x14ac:dyDescent="0.2">
      <c r="A21" s="20" t="s">
        <v>16</v>
      </c>
      <c r="B21" s="21" t="s">
        <v>171</v>
      </c>
      <c r="C21" s="21" t="s">
        <v>207</v>
      </c>
      <c r="D21" s="18">
        <f>[1]TTNorte!D22</f>
        <v>7000</v>
      </c>
      <c r="E21" s="18">
        <f>[1]TTSur!D22</f>
        <v>7000</v>
      </c>
      <c r="F21" s="22">
        <f t="shared" si="1"/>
        <v>14000</v>
      </c>
    </row>
    <row r="22" spans="1:6" ht="36" x14ac:dyDescent="0.2">
      <c r="A22" s="20" t="s">
        <v>17</v>
      </c>
      <c r="B22" s="21" t="s">
        <v>172</v>
      </c>
      <c r="C22" s="21" t="s">
        <v>208</v>
      </c>
      <c r="D22" s="18">
        <f>[1]TTNorte!D23</f>
        <v>1</v>
      </c>
      <c r="E22" s="18">
        <f>[1]TTSur!D23</f>
        <v>1</v>
      </c>
      <c r="F22" s="22">
        <f t="shared" si="1"/>
        <v>2</v>
      </c>
    </row>
    <row r="23" spans="1:6" ht="36" x14ac:dyDescent="0.2">
      <c r="A23" s="20" t="s">
        <v>18</v>
      </c>
      <c r="B23" s="21" t="s">
        <v>173</v>
      </c>
      <c r="C23" s="21" t="s">
        <v>209</v>
      </c>
      <c r="D23" s="18">
        <v>5000</v>
      </c>
      <c r="E23" s="18">
        <v>5000</v>
      </c>
      <c r="F23" s="22">
        <f t="shared" si="1"/>
        <v>10000</v>
      </c>
    </row>
    <row r="24" spans="1:6" x14ac:dyDescent="0.2">
      <c r="A24" s="20"/>
      <c r="B24" s="21"/>
      <c r="C24" s="21"/>
      <c r="D24" s="18"/>
      <c r="E24" s="18"/>
      <c r="F24" s="22"/>
    </row>
    <row r="25" spans="1:6" x14ac:dyDescent="0.2">
      <c r="A25" s="16">
        <v>3</v>
      </c>
      <c r="B25" s="17" t="s">
        <v>174</v>
      </c>
      <c r="C25" s="17"/>
      <c r="D25" s="18"/>
      <c r="E25" s="18"/>
      <c r="F25" s="22"/>
    </row>
    <row r="26" spans="1:6" ht="84" x14ac:dyDescent="0.2">
      <c r="A26" s="20" t="s">
        <v>19</v>
      </c>
      <c r="B26" s="21" t="s">
        <v>175</v>
      </c>
      <c r="C26" s="21" t="s">
        <v>210</v>
      </c>
      <c r="D26" s="18">
        <f>[1]TTNorte!D27</f>
        <v>1</v>
      </c>
      <c r="E26" s="18">
        <f>[1]TTSur!D27</f>
        <v>0</v>
      </c>
      <c r="F26" s="22">
        <f t="shared" ref="F26:F28" si="2">D26+E26</f>
        <v>1</v>
      </c>
    </row>
    <row r="27" spans="1:6" ht="192" x14ac:dyDescent="0.2">
      <c r="A27" s="20" t="s">
        <v>20</v>
      </c>
      <c r="B27" s="21" t="s">
        <v>211</v>
      </c>
      <c r="C27" s="21" t="s">
        <v>212</v>
      </c>
      <c r="D27" s="18">
        <f>[1]TTNorte!D28</f>
        <v>1</v>
      </c>
      <c r="E27" s="18">
        <f>[1]TTSur!D28</f>
        <v>1</v>
      </c>
      <c r="F27" s="22">
        <f t="shared" si="2"/>
        <v>2</v>
      </c>
    </row>
    <row r="28" spans="1:6" ht="84" x14ac:dyDescent="0.2">
      <c r="A28" s="20" t="s">
        <v>21</v>
      </c>
      <c r="B28" s="21" t="s">
        <v>176</v>
      </c>
      <c r="C28" s="21" t="s">
        <v>213</v>
      </c>
      <c r="D28" s="18">
        <f>[1]TTNorte!D29</f>
        <v>1</v>
      </c>
      <c r="E28" s="18">
        <f>[1]TTSur!D29</f>
        <v>0</v>
      </c>
      <c r="F28" s="22">
        <f t="shared" si="2"/>
        <v>1</v>
      </c>
    </row>
    <row r="29" spans="1:6" x14ac:dyDescent="0.2">
      <c r="A29" s="20"/>
      <c r="B29" s="21"/>
      <c r="C29" s="21"/>
      <c r="D29" s="18"/>
      <c r="E29" s="18"/>
      <c r="F29" s="22"/>
    </row>
    <row r="30" spans="1:6" x14ac:dyDescent="0.2">
      <c r="A30" s="16">
        <v>4</v>
      </c>
      <c r="B30" s="17" t="s">
        <v>177</v>
      </c>
      <c r="C30" s="17"/>
      <c r="D30" s="18"/>
      <c r="E30" s="18"/>
      <c r="F30" s="22"/>
    </row>
    <row r="31" spans="1:6" ht="132" x14ac:dyDescent="0.2">
      <c r="A31" s="20" t="s">
        <v>22</v>
      </c>
      <c r="B31" s="21" t="s">
        <v>214</v>
      </c>
      <c r="C31" s="21" t="s">
        <v>215</v>
      </c>
      <c r="D31" s="18">
        <f>[1]TTNorte!D32</f>
        <v>1</v>
      </c>
      <c r="E31" s="18">
        <f>[1]TTSur!D32</f>
        <v>0</v>
      </c>
      <c r="F31" s="22">
        <f t="shared" ref="F31:F36" si="3">D31+E31</f>
        <v>1</v>
      </c>
    </row>
    <row r="32" spans="1:6" ht="84" x14ac:dyDescent="0.2">
      <c r="A32" s="20" t="s">
        <v>23</v>
      </c>
      <c r="B32" s="21" t="s">
        <v>216</v>
      </c>
      <c r="C32" s="21" t="s">
        <v>217</v>
      </c>
      <c r="D32" s="18">
        <f>[1]TTNorte!D33</f>
        <v>1</v>
      </c>
      <c r="E32" s="18">
        <f>[1]TTSur!D33</f>
        <v>1</v>
      </c>
      <c r="F32" s="22">
        <f t="shared" si="3"/>
        <v>2</v>
      </c>
    </row>
    <row r="33" spans="1:6" ht="24" x14ac:dyDescent="0.2">
      <c r="A33" s="20" t="s">
        <v>24</v>
      </c>
      <c r="B33" s="21" t="s">
        <v>178</v>
      </c>
      <c r="C33" s="21" t="s">
        <v>218</v>
      </c>
      <c r="D33" s="18">
        <f>[1]TTNorte!D34</f>
        <v>1</v>
      </c>
      <c r="E33" s="18">
        <f>[1]TTSur!D34</f>
        <v>1</v>
      </c>
      <c r="F33" s="22">
        <f t="shared" si="3"/>
        <v>2</v>
      </c>
    </row>
    <row r="34" spans="1:6" ht="228" x14ac:dyDescent="0.2">
      <c r="A34" s="20" t="s">
        <v>25</v>
      </c>
      <c r="B34" s="21" t="s">
        <v>179</v>
      </c>
      <c r="C34" s="21" t="s">
        <v>219</v>
      </c>
      <c r="D34" s="18">
        <v>1</v>
      </c>
      <c r="E34" s="18">
        <f>[1]TTSur!D35</f>
        <v>1</v>
      </c>
      <c r="F34" s="22">
        <f t="shared" si="3"/>
        <v>2</v>
      </c>
    </row>
    <row r="35" spans="1:6" ht="48" x14ac:dyDescent="0.2">
      <c r="A35" s="20" t="s">
        <v>26</v>
      </c>
      <c r="B35" s="21" t="s">
        <v>180</v>
      </c>
      <c r="C35" s="21" t="s">
        <v>220</v>
      </c>
      <c r="D35" s="18">
        <f>[1]TTNorte!D36</f>
        <v>1</v>
      </c>
      <c r="E35" s="18">
        <f>[1]TTSur!D36</f>
        <v>0</v>
      </c>
      <c r="F35" s="22">
        <f t="shared" si="3"/>
        <v>1</v>
      </c>
    </row>
    <row r="36" spans="1:6" ht="48" x14ac:dyDescent="0.2">
      <c r="A36" s="20" t="s">
        <v>27</v>
      </c>
      <c r="B36" s="21" t="s">
        <v>181</v>
      </c>
      <c r="C36" s="21" t="s">
        <v>221</v>
      </c>
      <c r="D36" s="18">
        <f>[1]TTNorte!D37</f>
        <v>2</v>
      </c>
      <c r="E36" s="18">
        <f>[1]TTSur!D37</f>
        <v>0</v>
      </c>
      <c r="F36" s="22">
        <f t="shared" si="3"/>
        <v>2</v>
      </c>
    </row>
    <row r="37" spans="1:6" x14ac:dyDescent="0.2">
      <c r="A37" s="20"/>
      <c r="B37" s="21"/>
      <c r="C37" s="21"/>
      <c r="D37" s="18"/>
      <c r="E37" s="18"/>
      <c r="F37" s="22"/>
    </row>
    <row r="38" spans="1:6" x14ac:dyDescent="0.2">
      <c r="A38" s="16">
        <v>5</v>
      </c>
      <c r="B38" s="17" t="s">
        <v>182</v>
      </c>
      <c r="C38" s="17"/>
      <c r="D38" s="18"/>
      <c r="E38" s="18"/>
      <c r="F38" s="22"/>
    </row>
    <row r="39" spans="1:6" ht="36" x14ac:dyDescent="0.2">
      <c r="A39" s="20" t="s">
        <v>28</v>
      </c>
      <c r="B39" s="21" t="s">
        <v>222</v>
      </c>
      <c r="C39" s="21" t="s">
        <v>223</v>
      </c>
      <c r="D39" s="18">
        <f>[1]TTNorte!D40</f>
        <v>4</v>
      </c>
      <c r="E39" s="18">
        <f>[1]TTSur!D38</f>
        <v>2</v>
      </c>
      <c r="F39" s="22">
        <f t="shared" ref="F39:F40" si="4">D39+E39</f>
        <v>6</v>
      </c>
    </row>
    <row r="40" spans="1:6" ht="48" x14ac:dyDescent="0.2">
      <c r="A40" s="20" t="s">
        <v>29</v>
      </c>
      <c r="B40" s="21" t="s">
        <v>183</v>
      </c>
      <c r="C40" s="21" t="s">
        <v>224</v>
      </c>
      <c r="D40" s="18">
        <f>[1]TTNorte!D41</f>
        <v>8</v>
      </c>
      <c r="E40" s="18">
        <f>[1]TTSur!D39</f>
        <v>5</v>
      </c>
      <c r="F40" s="22">
        <f t="shared" si="4"/>
        <v>13</v>
      </c>
    </row>
    <row r="41" spans="1:6" x14ac:dyDescent="0.2">
      <c r="A41" s="20"/>
      <c r="B41" s="21"/>
      <c r="C41" s="21"/>
      <c r="D41" s="18"/>
      <c r="E41" s="18"/>
      <c r="F41" s="19"/>
    </row>
    <row r="42" spans="1:6" x14ac:dyDescent="0.2">
      <c r="A42" s="20"/>
      <c r="B42" s="21"/>
      <c r="C42" s="21"/>
      <c r="D42" s="18"/>
      <c r="E42" s="18"/>
      <c r="F42" s="19"/>
    </row>
    <row r="43" spans="1:6" x14ac:dyDescent="0.2">
      <c r="A43" s="16">
        <v>7</v>
      </c>
      <c r="B43" s="17" t="s">
        <v>48</v>
      </c>
      <c r="C43" s="17"/>
      <c r="D43" s="18"/>
      <c r="E43" s="18"/>
      <c r="F43" s="19"/>
    </row>
    <row r="44" spans="1:6" ht="96" x14ac:dyDescent="0.2">
      <c r="A44" s="20" t="s">
        <v>49</v>
      </c>
      <c r="B44" s="21" t="s">
        <v>225</v>
      </c>
      <c r="C44" s="21" t="s">
        <v>226</v>
      </c>
      <c r="D44" s="18">
        <f>[1]TTNorte!D64</f>
        <v>1</v>
      </c>
      <c r="E44" s="18">
        <v>0</v>
      </c>
      <c r="F44" s="22">
        <f>D44+E44</f>
        <v>1</v>
      </c>
    </row>
    <row r="45" spans="1:6" ht="96" x14ac:dyDescent="0.2">
      <c r="A45" s="20" t="s">
        <v>50</v>
      </c>
      <c r="B45" s="21" t="s">
        <v>227</v>
      </c>
      <c r="C45" s="21" t="s">
        <v>228</v>
      </c>
      <c r="D45" s="18">
        <f>[1]TTNorte!D65</f>
        <v>1</v>
      </c>
      <c r="E45" s="18">
        <v>0</v>
      </c>
      <c r="F45" s="22">
        <f t="shared" ref="F45:F52" si="5">D45+E45</f>
        <v>1</v>
      </c>
    </row>
    <row r="46" spans="1:6" ht="96" x14ac:dyDescent="0.2">
      <c r="A46" s="20" t="s">
        <v>51</v>
      </c>
      <c r="B46" s="21" t="s">
        <v>229</v>
      </c>
      <c r="C46" s="21" t="s">
        <v>230</v>
      </c>
      <c r="D46" s="18">
        <f>[1]TTNorte!D66</f>
        <v>1</v>
      </c>
      <c r="E46" s="18">
        <v>0</v>
      </c>
      <c r="F46" s="22">
        <f t="shared" si="5"/>
        <v>1</v>
      </c>
    </row>
    <row r="47" spans="1:6" ht="96" x14ac:dyDescent="0.2">
      <c r="A47" s="20" t="s">
        <v>52</v>
      </c>
      <c r="B47" s="21" t="s">
        <v>231</v>
      </c>
      <c r="C47" s="21" t="s">
        <v>232</v>
      </c>
      <c r="D47" s="18">
        <f>[1]TTNorte!D67</f>
        <v>1</v>
      </c>
      <c r="E47" s="18">
        <v>0</v>
      </c>
      <c r="F47" s="22">
        <f t="shared" si="5"/>
        <v>1</v>
      </c>
    </row>
    <row r="48" spans="1:6" ht="96" x14ac:dyDescent="0.2">
      <c r="A48" s="20" t="s">
        <v>53</v>
      </c>
      <c r="B48" s="21" t="s">
        <v>184</v>
      </c>
      <c r="C48" s="21" t="s">
        <v>233</v>
      </c>
      <c r="D48" s="18">
        <f>[1]TTNorte!D68</f>
        <v>1</v>
      </c>
      <c r="E48" s="18">
        <v>0</v>
      </c>
      <c r="F48" s="22">
        <f t="shared" si="5"/>
        <v>1</v>
      </c>
    </row>
    <row r="49" spans="1:6" ht="36" x14ac:dyDescent="0.2">
      <c r="A49" s="20" t="s">
        <v>54</v>
      </c>
      <c r="B49" s="21" t="s">
        <v>185</v>
      </c>
      <c r="C49" s="21" t="s">
        <v>234</v>
      </c>
      <c r="D49" s="18">
        <f>[1]TTNorte!D69</f>
        <v>1</v>
      </c>
      <c r="E49" s="18">
        <v>0</v>
      </c>
      <c r="F49" s="22">
        <f t="shared" si="5"/>
        <v>1</v>
      </c>
    </row>
    <row r="50" spans="1:6" ht="60" x14ac:dyDescent="0.2">
      <c r="A50" s="20" t="s">
        <v>55</v>
      </c>
      <c r="B50" s="21" t="s">
        <v>186</v>
      </c>
      <c r="C50" s="21" t="s">
        <v>235</v>
      </c>
      <c r="D50" s="18">
        <f>[1]TTNorte!D70</f>
        <v>1</v>
      </c>
      <c r="E50" s="18">
        <v>0</v>
      </c>
      <c r="F50" s="22">
        <f t="shared" si="5"/>
        <v>1</v>
      </c>
    </row>
    <row r="51" spans="1:6" x14ac:dyDescent="0.2">
      <c r="A51" s="20" t="s">
        <v>56</v>
      </c>
      <c r="B51" s="21" t="s">
        <v>187</v>
      </c>
      <c r="C51" s="21" t="s">
        <v>236</v>
      </c>
      <c r="D51" s="18">
        <f>[1]TTNorte!D71</f>
        <v>10</v>
      </c>
      <c r="E51" s="18">
        <v>0</v>
      </c>
      <c r="F51" s="22">
        <f t="shared" si="5"/>
        <v>10</v>
      </c>
    </row>
    <row r="52" spans="1:6" ht="24" x14ac:dyDescent="0.2">
      <c r="A52" s="20" t="s">
        <v>57</v>
      </c>
      <c r="B52" s="21" t="s">
        <v>188</v>
      </c>
      <c r="C52" s="21" t="s">
        <v>237</v>
      </c>
      <c r="D52" s="18">
        <f>[1]TTNorte!D72</f>
        <v>30</v>
      </c>
      <c r="E52" s="18">
        <v>0</v>
      </c>
      <c r="F52" s="22">
        <f t="shared" si="5"/>
        <v>30</v>
      </c>
    </row>
    <row r="53" spans="1:6" x14ac:dyDescent="0.2">
      <c r="A53" s="23"/>
      <c r="B53" s="23"/>
      <c r="C53" s="23"/>
      <c r="D53" s="23"/>
      <c r="E53" s="23"/>
      <c r="F53" s="23"/>
    </row>
    <row r="54" spans="1:6" x14ac:dyDescent="0.2">
      <c r="A54" s="23"/>
      <c r="B54" s="23"/>
      <c r="C54" s="23"/>
      <c r="D54" s="23"/>
      <c r="E54" s="23"/>
      <c r="F54" s="23"/>
    </row>
    <row r="55" spans="1:6" x14ac:dyDescent="0.2">
      <c r="A55" s="23"/>
      <c r="B55" s="23"/>
      <c r="C55" s="23"/>
      <c r="D55" s="23"/>
      <c r="E55" s="23"/>
      <c r="F55" s="23"/>
    </row>
    <row r="56" spans="1:6" x14ac:dyDescent="0.2">
      <c r="A56" s="23"/>
      <c r="B56" s="23"/>
      <c r="C56" s="23"/>
      <c r="D56" s="23"/>
      <c r="E56" s="23"/>
      <c r="F56" s="23"/>
    </row>
    <row r="57" spans="1:6" x14ac:dyDescent="0.2">
      <c r="A57" s="23"/>
      <c r="B57" s="23"/>
      <c r="C57" s="23"/>
      <c r="D57" s="23"/>
      <c r="E57" s="23"/>
      <c r="F57" s="23"/>
    </row>
  </sheetData>
  <mergeCells count="2">
    <mergeCell ref="C13:C14"/>
    <mergeCell ref="C18:C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Referencia</vt:lpstr>
      <vt:lpstr>Especificaciones</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Hugo Restrepo Bolivar</dc:creator>
  <cp:lastModifiedBy>Jaime Alberto Rico Montoya</cp:lastModifiedBy>
  <dcterms:created xsi:type="dcterms:W3CDTF">2014-10-14T19:44:27Z</dcterms:created>
  <dcterms:modified xsi:type="dcterms:W3CDTF">2014-10-31T17:19:46Z</dcterms:modified>
</cp:coreProperties>
</file>