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Mantenimiento y perifericos\"/>
    </mc:Choice>
  </mc:AlternateContent>
  <xr:revisionPtr revIDLastSave="0" documentId="8_{621D25E7-7A01-41F6-961E-52008A7FFDB9}" xr6:coauthVersionLast="47" xr6:coauthVersionMax="47" xr10:uidLastSave="{00000000-0000-0000-0000-000000000000}"/>
  <bookViews>
    <workbookView xWindow="-4320" yWindow="-16320" windowWidth="29040" windowHeight="15720" xr2:uid="{4DD0DDD9-DE3C-4139-865F-25B1A797F061}"/>
  </bookViews>
  <sheets>
    <sheet name="Analisis Econom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C35" i="1"/>
  <c r="C34" i="1"/>
  <c r="C33" i="1"/>
  <c r="C32" i="1"/>
  <c r="C31" i="1"/>
  <c r="C30" i="1"/>
  <c r="C29" i="1"/>
  <c r="C28" i="1"/>
  <c r="C27" i="1"/>
  <c r="C26" i="1"/>
  <c r="E19" i="1"/>
  <c r="E18" i="1"/>
  <c r="E17" i="1"/>
  <c r="E16" i="1"/>
  <c r="E9" i="1"/>
  <c r="E8" i="1"/>
  <c r="E7" i="1"/>
  <c r="C36" i="1" l="1"/>
  <c r="E20" i="1"/>
  <c r="E10" i="1"/>
  <c r="C37" i="1" l="1"/>
  <c r="C38" i="1" s="1"/>
  <c r="E11" i="1"/>
  <c r="E12" i="1" s="1"/>
  <c r="E21" i="1"/>
  <c r="E22" i="1" s="1"/>
</calcChain>
</file>

<file path=xl/sharedStrings.xml><?xml version="1.0" encoding="utf-8"?>
<sst xmlns="http://schemas.openxmlformats.org/spreadsheetml/2006/main" count="43" uniqueCount="34">
  <si>
    <t>ANALISIS ECONOMICO MANTENIMIENTO PREVENTIVO UNIDAD</t>
  </si>
  <si>
    <t>ACTIVIDAD</t>
  </si>
  <si>
    <t>MTTO PREVENTIVO PORTATILES</t>
  </si>
  <si>
    <t>MTTO PREVENTIVO SERVIDORES</t>
  </si>
  <si>
    <t>MTTO PREVENTIVO ESCANER</t>
  </si>
  <si>
    <t>MMTO PREVENTIVO IMPRESORA ZEBRA</t>
  </si>
  <si>
    <t>TOTAL</t>
  </si>
  <si>
    <t>TOTAL CON IVA</t>
  </si>
  <si>
    <t>ANALISIS ECONOMICO MANTENIMIENTO CORRECTIVO UNIDAD</t>
  </si>
  <si>
    <t>MTTO CORRECTIVO PORTATILES</t>
  </si>
  <si>
    <t>MTTO CORRECTIVO SERVIDORES</t>
  </si>
  <si>
    <t>MTTO CORRECTIVO ESCANER</t>
  </si>
  <si>
    <t>MMTO CORRECTIVO IMPRESORA ZEBRA</t>
  </si>
  <si>
    <t>ANALISIS ECONOMICO PERIFERICOS UNIDAD</t>
  </si>
  <si>
    <t>ITEM</t>
  </si>
  <si>
    <t>TECLADO USB</t>
  </si>
  <si>
    <t>MOUSE INALAMBRICO</t>
  </si>
  <si>
    <t>DOCKING</t>
  </si>
  <si>
    <t>DIADEMA MICROFONO</t>
  </si>
  <si>
    <t>CARGADOR PORTATIL TIPO C 65W</t>
  </si>
  <si>
    <t>GUAYA SEGURIDAD</t>
  </si>
  <si>
    <t>CONVERSOR VGA A HDMI</t>
  </si>
  <si>
    <t>CONVERSOR TIPO C A HDMI</t>
  </si>
  <si>
    <t>CONVERSOR USB A RJ45</t>
  </si>
  <si>
    <t>CABLE VGA</t>
  </si>
  <si>
    <t>TOTAL SIN IVA</t>
  </si>
  <si>
    <t>TOTAL CON IVA 19%</t>
  </si>
  <si>
    <t>CANTIDAD</t>
  </si>
  <si>
    <t>VALOR UNITARIO</t>
  </si>
  <si>
    <t xml:space="preserve">VALOR TOTAL </t>
  </si>
  <si>
    <t>IVA</t>
  </si>
  <si>
    <t xml:space="preserve">Firma del representante Legal </t>
  </si>
  <si>
    <r>
      <t xml:space="preserve">NOTA: </t>
    </r>
    <r>
      <rPr>
        <sz val="11"/>
        <color rgb="FF000000"/>
        <rFont val="Aptos Narrow"/>
        <family val="2"/>
        <scheme val="minor"/>
      </rPr>
      <t>ENTREGAR EN PDF Y EXCEL</t>
    </r>
  </si>
  <si>
    <t>ANEXO No. 2 -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</si>
</sst>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6" fillId="2" borderId="4" xfId="1" applyNumberFormat="1" applyFont="1" applyFill="1" applyBorder="1" applyAlignment="1">
      <alignment horizontal="center"/>
    </xf>
    <xf numFmtId="164" fontId="5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8133-9F5F-42DD-9ABA-FBE9F03CE422}">
  <dimension ref="B2:F45"/>
  <sheetViews>
    <sheetView showGridLines="0" tabSelected="1" topLeftCell="A23" zoomScaleNormal="100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36" style="1" bestFit="1" customWidth="1"/>
    <col min="3" max="4" width="16.28515625" style="1" bestFit="1" customWidth="1"/>
    <col min="5" max="5" width="18.85546875" style="1" customWidth="1"/>
    <col min="6" max="6" width="13" style="1" bestFit="1" customWidth="1"/>
    <col min="7" max="16384" width="11.42578125" style="1"/>
  </cols>
  <sheetData>
    <row r="2" spans="2:5" x14ac:dyDescent="0.25">
      <c r="B2" s="34" t="s">
        <v>33</v>
      </c>
      <c r="C2" s="34"/>
      <c r="D2" s="34"/>
      <c r="E2" s="34"/>
    </row>
    <row r="4" spans="2:5" ht="26.25" customHeight="1" x14ac:dyDescent="0.25">
      <c r="B4" s="24" t="s">
        <v>0</v>
      </c>
      <c r="C4" s="24"/>
      <c r="D4" s="24"/>
      <c r="E4" s="24"/>
    </row>
    <row r="5" spans="2:5" x14ac:dyDescent="0.25">
      <c r="B5" s="31" t="s">
        <v>1</v>
      </c>
      <c r="C5" s="31" t="s">
        <v>27</v>
      </c>
      <c r="D5" s="6" t="s">
        <v>28</v>
      </c>
      <c r="E5" s="6" t="s">
        <v>29</v>
      </c>
    </row>
    <row r="6" spans="2:5" x14ac:dyDescent="0.25">
      <c r="B6" s="4" t="s">
        <v>2</v>
      </c>
      <c r="C6" s="4">
        <v>131</v>
      </c>
      <c r="D6" s="5"/>
      <c r="E6" s="5">
        <f>D6*131</f>
        <v>0</v>
      </c>
    </row>
    <row r="7" spans="2:5" x14ac:dyDescent="0.25">
      <c r="B7" s="4" t="s">
        <v>3</v>
      </c>
      <c r="C7" s="4">
        <v>4</v>
      </c>
      <c r="D7" s="5"/>
      <c r="E7" s="5">
        <f>D7*4</f>
        <v>0</v>
      </c>
    </row>
    <row r="8" spans="2:5" x14ac:dyDescent="0.25">
      <c r="B8" s="4" t="s">
        <v>4</v>
      </c>
      <c r="C8" s="4">
        <v>3</v>
      </c>
      <c r="D8" s="5"/>
      <c r="E8" s="5">
        <f>D8*3</f>
        <v>0</v>
      </c>
    </row>
    <row r="9" spans="2:5" x14ac:dyDescent="0.25">
      <c r="B9" s="4" t="s">
        <v>5</v>
      </c>
      <c r="C9" s="4">
        <v>2</v>
      </c>
      <c r="D9" s="5"/>
      <c r="E9" s="5">
        <f>D9*2</f>
        <v>0</v>
      </c>
    </row>
    <row r="10" spans="2:5" x14ac:dyDescent="0.25">
      <c r="B10" s="32" t="s">
        <v>6</v>
      </c>
      <c r="C10" s="32"/>
      <c r="D10" s="32"/>
      <c r="E10" s="11">
        <f t="shared" ref="E10" si="0">SUM(E6:E9)</f>
        <v>0</v>
      </c>
    </row>
    <row r="11" spans="2:5" x14ac:dyDescent="0.25">
      <c r="B11" s="32" t="s">
        <v>30</v>
      </c>
      <c r="C11" s="32"/>
      <c r="D11" s="32"/>
      <c r="E11" s="11">
        <f>E10*19%</f>
        <v>0</v>
      </c>
    </row>
    <row r="12" spans="2:5" x14ac:dyDescent="0.25">
      <c r="B12" s="33" t="s">
        <v>7</v>
      </c>
      <c r="C12" s="33"/>
      <c r="D12" s="33"/>
      <c r="E12" s="12">
        <f>E10+E11</f>
        <v>0</v>
      </c>
    </row>
    <row r="13" spans="2:5" x14ac:dyDescent="0.25">
      <c r="E13" s="7"/>
    </row>
    <row r="14" spans="2:5" ht="25.5" customHeight="1" x14ac:dyDescent="0.25">
      <c r="B14" s="24" t="s">
        <v>8</v>
      </c>
      <c r="C14" s="24"/>
      <c r="D14" s="24"/>
      <c r="E14" s="24"/>
    </row>
    <row r="15" spans="2:5" x14ac:dyDescent="0.25">
      <c r="B15" s="31" t="s">
        <v>1</v>
      </c>
      <c r="C15" s="31" t="s">
        <v>27</v>
      </c>
      <c r="D15" s="6" t="s">
        <v>28</v>
      </c>
      <c r="E15" s="6" t="s">
        <v>29</v>
      </c>
    </row>
    <row r="16" spans="2:5" x14ac:dyDescent="0.25">
      <c r="B16" s="4" t="s">
        <v>9</v>
      </c>
      <c r="C16" s="4">
        <v>131</v>
      </c>
      <c r="D16" s="5"/>
      <c r="E16" s="5">
        <f>D16*131</f>
        <v>0</v>
      </c>
    </row>
    <row r="17" spans="2:5" x14ac:dyDescent="0.25">
      <c r="B17" s="4" t="s">
        <v>10</v>
      </c>
      <c r="C17" s="4">
        <v>4</v>
      </c>
      <c r="D17" s="5"/>
      <c r="E17" s="5">
        <f>D17*4</f>
        <v>0</v>
      </c>
    </row>
    <row r="18" spans="2:5" x14ac:dyDescent="0.25">
      <c r="B18" s="4" t="s">
        <v>11</v>
      </c>
      <c r="C18" s="8">
        <v>3</v>
      </c>
      <c r="D18" s="5"/>
      <c r="E18" s="5">
        <f>D18*3</f>
        <v>0</v>
      </c>
    </row>
    <row r="19" spans="2:5" x14ac:dyDescent="0.25">
      <c r="B19" s="4" t="s">
        <v>12</v>
      </c>
      <c r="C19" s="8">
        <v>2</v>
      </c>
      <c r="D19" s="5"/>
      <c r="E19" s="5">
        <f>D19*2</f>
        <v>0</v>
      </c>
    </row>
    <row r="20" spans="2:5" x14ac:dyDescent="0.25">
      <c r="B20" s="13" t="s">
        <v>6</v>
      </c>
      <c r="C20" s="14"/>
      <c r="D20" s="15"/>
      <c r="E20" s="11">
        <f t="shared" ref="E20" si="1">SUM(E16:E19)</f>
        <v>0</v>
      </c>
    </row>
    <row r="21" spans="2:5" x14ac:dyDescent="0.25">
      <c r="B21" s="13" t="s">
        <v>30</v>
      </c>
      <c r="C21" s="14"/>
      <c r="D21" s="15"/>
      <c r="E21" s="11">
        <f>E20*19%</f>
        <v>0</v>
      </c>
    </row>
    <row r="22" spans="2:5" x14ac:dyDescent="0.25">
      <c r="B22" s="16" t="s">
        <v>7</v>
      </c>
      <c r="C22" s="17"/>
      <c r="D22" s="18"/>
      <c r="E22" s="12">
        <f>E20+E21</f>
        <v>0</v>
      </c>
    </row>
    <row r="24" spans="2:5" ht="29.25" customHeight="1" x14ac:dyDescent="0.25">
      <c r="B24" s="24" t="s">
        <v>13</v>
      </c>
      <c r="C24" s="24"/>
      <c r="D24" s="20"/>
      <c r="E24" s="20"/>
    </row>
    <row r="25" spans="2:5" x14ac:dyDescent="0.25">
      <c r="B25" s="22" t="s">
        <v>14</v>
      </c>
      <c r="C25" s="19" t="s">
        <v>28</v>
      </c>
      <c r="D25" s="21"/>
      <c r="E25" s="21"/>
    </row>
    <row r="26" spans="2:5" x14ac:dyDescent="0.25">
      <c r="B26" s="4" t="s">
        <v>15</v>
      </c>
      <c r="C26" s="23">
        <f>D26*70</f>
        <v>0</v>
      </c>
      <c r="D26" s="2"/>
    </row>
    <row r="27" spans="2:5" x14ac:dyDescent="0.25">
      <c r="B27" s="4" t="s">
        <v>16</v>
      </c>
      <c r="C27" s="23">
        <f>D27*31</f>
        <v>0</v>
      </c>
      <c r="D27" s="2"/>
    </row>
    <row r="28" spans="2:5" x14ac:dyDescent="0.25">
      <c r="B28" s="4" t="s">
        <v>17</v>
      </c>
      <c r="C28" s="23">
        <f>D28*5</f>
        <v>0</v>
      </c>
      <c r="D28" s="2"/>
    </row>
    <row r="29" spans="2:5" x14ac:dyDescent="0.25">
      <c r="B29" s="4" t="s">
        <v>18</v>
      </c>
      <c r="C29" s="23">
        <f>D29*120</f>
        <v>0</v>
      </c>
      <c r="D29" s="2"/>
    </row>
    <row r="30" spans="2:5" x14ac:dyDescent="0.25">
      <c r="B30" s="4" t="s">
        <v>19</v>
      </c>
      <c r="C30" s="23">
        <f>D30*10</f>
        <v>0</v>
      </c>
      <c r="D30" s="2"/>
    </row>
    <row r="31" spans="2:5" x14ac:dyDescent="0.25">
      <c r="B31" s="4" t="s">
        <v>20</v>
      </c>
      <c r="C31" s="23">
        <f>D31*30</f>
        <v>0</v>
      </c>
      <c r="D31" s="2"/>
    </row>
    <row r="32" spans="2:5" x14ac:dyDescent="0.25">
      <c r="B32" s="4" t="s">
        <v>21</v>
      </c>
      <c r="C32" s="23">
        <f>D32*60</f>
        <v>0</v>
      </c>
      <c r="D32" s="2"/>
    </row>
    <row r="33" spans="2:6" x14ac:dyDescent="0.25">
      <c r="B33" s="4" t="s">
        <v>22</v>
      </c>
      <c r="C33" s="23">
        <f>D33*3</f>
        <v>0</v>
      </c>
      <c r="D33" s="2"/>
    </row>
    <row r="34" spans="2:6" x14ac:dyDescent="0.25">
      <c r="B34" s="4" t="s">
        <v>23</v>
      </c>
      <c r="C34" s="23">
        <f>D34*30</f>
        <v>0</v>
      </c>
      <c r="D34" s="2"/>
    </row>
    <row r="35" spans="2:6" x14ac:dyDescent="0.25">
      <c r="B35" s="4" t="s">
        <v>24</v>
      </c>
      <c r="C35" s="23">
        <f>D35*20</f>
        <v>0</v>
      </c>
      <c r="D35" s="2"/>
    </row>
    <row r="36" spans="2:6" x14ac:dyDescent="0.25">
      <c r="B36" s="25" t="s">
        <v>25</v>
      </c>
      <c r="C36" s="26">
        <f>SUM(C26:C35)</f>
        <v>0</v>
      </c>
      <c r="E36" s="9"/>
    </row>
    <row r="37" spans="2:6" x14ac:dyDescent="0.25">
      <c r="B37" s="25" t="s">
        <v>30</v>
      </c>
      <c r="C37" s="26">
        <f>C36*19%</f>
        <v>0</v>
      </c>
      <c r="E37" s="9"/>
    </row>
    <row r="38" spans="2:6" x14ac:dyDescent="0.25">
      <c r="B38" s="27" t="s">
        <v>26</v>
      </c>
      <c r="C38" s="28">
        <f>+C36+C37</f>
        <v>0</v>
      </c>
      <c r="E38" s="10"/>
      <c r="F38" s="3"/>
    </row>
    <row r="42" spans="2:6" x14ac:dyDescent="0.25">
      <c r="B42" s="29"/>
      <c r="C42" s="29"/>
    </row>
    <row r="43" spans="2:6" x14ac:dyDescent="0.25">
      <c r="B43" s="29" t="s">
        <v>31</v>
      </c>
      <c r="C43" s="29"/>
      <c r="D43" s="29"/>
    </row>
    <row r="44" spans="2:6" x14ac:dyDescent="0.25">
      <c r="B44" s="29"/>
      <c r="C44" s="29"/>
      <c r="D44" s="29"/>
    </row>
    <row r="45" spans="2:6" x14ac:dyDescent="0.25">
      <c r="B45" s="30" t="s">
        <v>32</v>
      </c>
      <c r="C45" s="29"/>
      <c r="D45" s="29"/>
    </row>
  </sheetData>
  <mergeCells count="11">
    <mergeCell ref="B24:C24"/>
    <mergeCell ref="B20:D20"/>
    <mergeCell ref="B21:D21"/>
    <mergeCell ref="B22:D22"/>
    <mergeCell ref="B2:E2"/>
    <mergeCell ref="D25:E25"/>
    <mergeCell ref="B11:D11"/>
    <mergeCell ref="B10:D10"/>
    <mergeCell ref="B12:D12"/>
    <mergeCell ref="B4:E4"/>
    <mergeCell ref="B14:E14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cp:lastPrinted>2024-09-13T15:34:39Z</cp:lastPrinted>
  <dcterms:created xsi:type="dcterms:W3CDTF">2024-09-13T15:21:51Z</dcterms:created>
  <dcterms:modified xsi:type="dcterms:W3CDTF">2024-09-13T15:35:14Z</dcterms:modified>
</cp:coreProperties>
</file>