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sumedellin-my.sharepoint.com/personal/jaguilard_esu_com_co/Documents/Escritorio/Doc Procesos/Proyecto FIFA/Proceso SPVA Instalación/"/>
    </mc:Choice>
  </mc:AlternateContent>
  <xr:revisionPtr revIDLastSave="18" documentId="8_{E708F40F-8DAD-48BF-B1E6-640B3B6729D5}" xr6:coauthVersionLast="47" xr6:coauthVersionMax="47" xr10:uidLastSave="{A3593EC9-7AA5-463A-B573-BB7A2AFB1944}"/>
  <bookViews>
    <workbookView xWindow="20370" yWindow="-120" windowWidth="20730" windowHeight="11040" xr2:uid="{EBB59E0B-AA74-4FDF-95BF-5B8E5C690A6D}"/>
  </bookViews>
  <sheets>
    <sheet name="COTIZACION" sheetId="1" r:id="rId1"/>
  </sheets>
  <definedNames>
    <definedName name="_xlnm._FilterDatabase" localSheetId="0" hidden="1">COTIZACION!$B$3:$G$113</definedName>
    <definedName name="AIU">#REF!</definedName>
    <definedName name="BASE_APU">#REF!</definedName>
    <definedName name="BASE_PRE">#REF!</definedName>
    <definedName name="BASE_PRESTA">#REF!</definedName>
    <definedName name="BASEFORMULARIO">#REF!</definedName>
    <definedName name="BASEHER">#REF!</definedName>
    <definedName name="BASEMAN">#REF!</definedName>
    <definedName name="BASETRA">#REF!</definedName>
    <definedName name="CAN">#REF!</definedName>
    <definedName name="CARGOS">#REF!</definedName>
    <definedName name="CD">#REF!</definedName>
    <definedName name="CODHER">#REF!</definedName>
    <definedName name="CODIGOS">#REF!</definedName>
    <definedName name="CODIGOS_SUB">#REF!</definedName>
    <definedName name="CODMAN">#REF!</definedName>
    <definedName name="CODTRA">#REF!</definedName>
    <definedName name="CONMAT">#REF!</definedName>
    <definedName name="CONSULTAS">#REF!</definedName>
    <definedName name="DOL">#REF!</definedName>
    <definedName name="EUR">#REF!</definedName>
    <definedName name="FGEN">#REF!</definedName>
    <definedName name="FHER">#REF!</definedName>
    <definedName name="FMAN">#REF!</definedName>
    <definedName name="FMAT">#REF!</definedName>
    <definedName name="FSUB">#REF!</definedName>
    <definedName name="FTRA">#REF!</definedName>
    <definedName name="GRUPOS">#REF!</definedName>
    <definedName name="HORAS">#REF!</definedName>
    <definedName name="IVA">#REF!</definedName>
    <definedName name="IVA_MAT">#REF!</definedName>
    <definedName name="LISTA">#REF!</definedName>
    <definedName name="MESES">#REF!</definedName>
    <definedName name="OFERTA">#REF!</definedName>
    <definedName name="PRES_UNI">#REF!</definedName>
    <definedName name="PRES_VACA">#REF!</definedName>
    <definedName name="PRESUPUESTO">#REF!</definedName>
    <definedName name="REDONDEO">#REF!</definedName>
    <definedName name="SM">#REF!</definedName>
    <definedName name="STMAT">#REF!</definedName>
    <definedName name="STSUBC">#REF!</definedName>
    <definedName name="SUBCONTR_IND">#REF!</definedName>
    <definedName name="SUBTOTALES">#REF!</definedName>
    <definedName name="SUBTRA">#REF!</definedName>
    <definedName name="THER">#REF!</definedName>
    <definedName name="TMAN">#REF!</definedName>
    <definedName name="TOTALES">#REF!</definedName>
    <definedName name="TTRA">#REF!</definedName>
    <definedName name="U">#REF!</definedName>
    <definedName name="VR_TOTA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82" i="1" l="1"/>
  <c r="N82" i="1" l="1"/>
  <c r="N83" i="1" s="1"/>
  <c r="N84" i="1" s="1"/>
  <c r="G83" i="1" l="1"/>
</calcChain>
</file>

<file path=xl/sharedStrings.xml><?xml version="1.0" encoding="utf-8"?>
<sst xmlns="http://schemas.openxmlformats.org/spreadsheetml/2006/main" count="340" uniqueCount="105">
  <si>
    <t>UTILIDAD OBRA</t>
  </si>
  <si>
    <t>TOTAL</t>
  </si>
  <si>
    <t>ADMINISTRACION OBRA</t>
  </si>
  <si>
    <t>IVA</t>
  </si>
  <si>
    <t>SUBTOTAL</t>
  </si>
  <si>
    <t>und</t>
  </si>
  <si>
    <t>Servicio de identificacion de puntos existentes (incluye ponchado de jack)</t>
  </si>
  <si>
    <t>14.1</t>
  </si>
  <si>
    <t>TRIBUNA DE PRENSA SECTOR 5 OCCIDENTE</t>
  </si>
  <si>
    <t>Mantenimiento de Aire Acondicionado de DataCenter Camaras</t>
  </si>
  <si>
    <t>13.3</t>
  </si>
  <si>
    <t>Reparacion de control acceso puerta 7</t>
  </si>
  <si>
    <t>13.2</t>
  </si>
  <si>
    <t>Servicio de identificacion de puntos existentes (tribuna de prensa)</t>
  </si>
  <si>
    <t>13.1</t>
  </si>
  <si>
    <t xml:space="preserve">Servicios </t>
  </si>
  <si>
    <t>Caja metalica interperie 60X70X15</t>
  </si>
  <si>
    <t>12.3</t>
  </si>
  <si>
    <t xml:space="preserve">Caja metalica interperie 40X30X12 </t>
  </si>
  <si>
    <t>12.2</t>
  </si>
  <si>
    <t>Caja Metalica de 60X 40X12</t>
  </si>
  <si>
    <t>12.1</t>
  </si>
  <si>
    <t xml:space="preserve">Infraestructura </t>
  </si>
  <si>
    <t>Patch Panel 24 puertos</t>
  </si>
  <si>
    <t>11.6</t>
  </si>
  <si>
    <t>Organizadores 2U</t>
  </si>
  <si>
    <t>11.5</t>
  </si>
  <si>
    <t>Conector RJ45 IP68 B08SMPPC6N</t>
  </si>
  <si>
    <t>11.4</t>
  </si>
  <si>
    <t>Spliter HDMI 1 IN -4 OUT</t>
  </si>
  <si>
    <t>11.3</t>
  </si>
  <si>
    <t>Cable HDMI 1,5 MTS</t>
  </si>
  <si>
    <t>11.2</t>
  </si>
  <si>
    <t>Cable HDMI 3 MTS</t>
  </si>
  <si>
    <t>11.1</t>
  </si>
  <si>
    <t>Bolsa de  Suministros</t>
  </si>
  <si>
    <t>Switch Cisco Meraki MS225 48 Puertos Gigabit 4SFP+ L2 Administrable.</t>
  </si>
  <si>
    <t>10.2</t>
  </si>
  <si>
    <t>Puntos de Datos Provisionales (60 mts).</t>
  </si>
  <si>
    <t>10.1</t>
  </si>
  <si>
    <t>VAL.TOTAL</t>
  </si>
  <si>
    <t>VAL.UNIT</t>
  </si>
  <si>
    <t>CANT</t>
  </si>
  <si>
    <t>UND</t>
  </si>
  <si>
    <t>DESCRIPCION</t>
  </si>
  <si>
    <t>ITEM</t>
  </si>
  <si>
    <t>PROVISIONALES</t>
  </si>
  <si>
    <t xml:space="preserve">Punto a Punto Meraki </t>
  </si>
  <si>
    <t>9.2</t>
  </si>
  <si>
    <t>Swich 8 puertos POE</t>
  </si>
  <si>
    <t>9.1</t>
  </si>
  <si>
    <t>ACREDITACIONES</t>
  </si>
  <si>
    <t>8.1</t>
  </si>
  <si>
    <t>SWITCH AP NUEVOS</t>
  </si>
  <si>
    <t>OFICINA FIFA</t>
  </si>
  <si>
    <t>7.1</t>
  </si>
  <si>
    <t>SWITCH PARA AP NUEVOS</t>
  </si>
  <si>
    <t>6.1</t>
  </si>
  <si>
    <t xml:space="preserve">TRIBUNA DE PRENSA </t>
  </si>
  <si>
    <t>Banco de Baterias de 5KVA</t>
  </si>
  <si>
    <t>5.3</t>
  </si>
  <si>
    <t>Aire Acondicionado de 12000 BTU tipo minisplit</t>
  </si>
  <si>
    <t>5.2</t>
  </si>
  <si>
    <t>5.1</t>
  </si>
  <si>
    <t>Organización de Centro de Datos</t>
  </si>
  <si>
    <t>CENTRO DE DATOS</t>
  </si>
  <si>
    <t>Terminal de Enrolamiento</t>
  </si>
  <si>
    <t>4.3</t>
  </si>
  <si>
    <t>Software de Administracion de control de Acceso</t>
  </si>
  <si>
    <t>4.2</t>
  </si>
  <si>
    <t>Control de Acceso Lectora - Lectora huella. No incluye Electroiman, ni brazo basculante</t>
  </si>
  <si>
    <t>4.1</t>
  </si>
  <si>
    <t>STAFF</t>
  </si>
  <si>
    <t>3.2</t>
  </si>
  <si>
    <t>Puntos de Datos Provisionales (40 mts)</t>
  </si>
  <si>
    <t>3.1</t>
  </si>
  <si>
    <t>CENTRO DE MEDIOS</t>
  </si>
  <si>
    <t>Punto de cableado estructurado doble incluye Tuberia IMC 3/4"</t>
  </si>
  <si>
    <t>2.2</t>
  </si>
  <si>
    <t>Punto de cableado estructurado doble incluye Tuberia Metalica</t>
  </si>
  <si>
    <t>Punto de cableado estructurado Sencillo incluye Tuberia IMC 3/4"</t>
  </si>
  <si>
    <t>2.1</t>
  </si>
  <si>
    <t>Punto de cableado estructurado Sencillo incluye Tuberia Metalica</t>
  </si>
  <si>
    <t xml:space="preserve">Access Point para uso 24x7  2x2:2 MU-MIMO 802.11ax, 1.5* Gbps dual-radio aggregate </t>
  </si>
  <si>
    <t xml:space="preserve">Cableado Estructurado </t>
  </si>
  <si>
    <t>Antenas Meraki Dual-band Omni Antennas</t>
  </si>
  <si>
    <t>1.4</t>
  </si>
  <si>
    <t>1.3</t>
  </si>
  <si>
    <t>Access Point para uso 24x7 4x4:4 MU-MIMO 802.11ax , 2.98 Gbps aggregate</t>
  </si>
  <si>
    <t>1.2</t>
  </si>
  <si>
    <t>Access Point para uso 24x7  2x2 MU-MIMO 802.11ac, 4 port ethernet switch, 1.3 Gbps aggregate</t>
  </si>
  <si>
    <t>1.1</t>
  </si>
  <si>
    <t>Access Point</t>
  </si>
  <si>
    <t>B</t>
  </si>
  <si>
    <t>A</t>
  </si>
  <si>
    <t>Suministra ESU</t>
  </si>
  <si>
    <t xml:space="preserve">Suministra ESU </t>
  </si>
  <si>
    <t xml:space="preserve">TOTAL </t>
  </si>
  <si>
    <t>TOTAL EQUIPOS Y ELEMENTOS</t>
  </si>
  <si>
    <t>C</t>
  </si>
  <si>
    <t xml:space="preserve">MANO DE OBRA PARA LA INSTALACIÓN </t>
  </si>
  <si>
    <t>SERVICIO DE INSTALACIÓN CON AU</t>
  </si>
  <si>
    <t>%</t>
  </si>
  <si>
    <t xml:space="preserve">SUMINISTRO DE ELEMENTOS </t>
  </si>
  <si>
    <t xml:space="preserve">SUBTOTAL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</si>
</sst>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&quot;$&quot;\ #,##0"/>
    <numFmt numFmtId="165" formatCode="_-* #,##0.00\ _€_-;\-* #,##0.00\ _€_-;_-* &quot;-&quot;??\ _€_-;_-@_-"/>
    <numFmt numFmtId="166" formatCode="_-* #,##0\ _€_-;\-* #,##0\ _€_-;_-* &quot;-&quot;??\ _€_-;_-@_-"/>
    <numFmt numFmtId="167" formatCode="_-[$$-240A]\ * #,##0.00_-;\-[$$-240A]\ * #,##0.00_-;_-[$$-240A]\ * &quot;-&quot;??_-;_-@_-"/>
    <numFmt numFmtId="168" formatCode="_-[$$-240A]\ * #,##0_-;\-[$$-240A]\ * #,##0_-;_-[$$-240A]\ * &quot;-&quot;??_-;_-@_-"/>
    <numFmt numFmtId="169" formatCode="_-* #,##0.00\ &quot;€&quot;_-;\-* #,##0.00\ &quot;€&quot;_-;_-* &quot;-&quot;??\ &quot;€&quot;_-;_-@_-"/>
    <numFmt numFmtId="170" formatCode="_-[$USD]\ * #,##0.00_-;\-[$USD]\ * #,##0.00_-;_-[$USD]\ * &quot;-&quot;??_-;_-@_-"/>
  </numFmts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9" fontId="1" fillId="0" borderId="0" applyFont="0" applyFill="0" applyBorder="0" applyAlignment="0" applyProtection="0"/>
  </cellStyleXfs>
  <cellXfs count="91">
    <xf numFmtId="0" fontId="0" fillId="0" borderId="0" xfId="0"/>
    <xf numFmtId="164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166" fontId="0" fillId="0" borderId="0" xfId="1" applyNumberFormat="1" applyFont="1"/>
    <xf numFmtId="164" fontId="0" fillId="0" borderId="0" xfId="0" applyNumberFormat="1" applyAlignment="1">
      <alignment horizontal="right" vertical="center"/>
    </xf>
    <xf numFmtId="0" fontId="0" fillId="0" borderId="0" xfId="1" applyNumberFormat="1" applyFont="1" applyAlignment="1">
      <alignment horizontal="center" vertical="center"/>
    </xf>
    <xf numFmtId="0" fontId="0" fillId="0" borderId="0" xfId="0" applyAlignment="1">
      <alignment horizontal="left" wrapText="1"/>
    </xf>
    <xf numFmtId="164" fontId="1" fillId="0" borderId="0" xfId="0" applyNumberFormat="1" applyFont="1" applyAlignment="1">
      <alignment horizontal="right"/>
    </xf>
    <xf numFmtId="166" fontId="0" fillId="0" borderId="0" xfId="1" applyNumberFormat="1" applyFont="1" applyAlignment="1">
      <alignment horizontal="center" vertical="center"/>
    </xf>
    <xf numFmtId="167" fontId="0" fillId="0" borderId="0" xfId="0" applyNumberFormat="1"/>
    <xf numFmtId="164" fontId="0" fillId="0" borderId="1" xfId="0" applyNumberFormat="1" applyBorder="1" applyAlignment="1">
      <alignment horizontal="right" vertical="center"/>
    </xf>
    <xf numFmtId="4" fontId="0" fillId="0" borderId="0" xfId="0" applyNumberFormat="1"/>
    <xf numFmtId="164" fontId="2" fillId="2" borderId="1" xfId="0" applyNumberFormat="1" applyFont="1" applyFill="1" applyBorder="1" applyAlignment="1">
      <alignment horizontal="right" vertical="center"/>
    </xf>
    <xf numFmtId="166" fontId="2" fillId="2" borderId="1" xfId="1" applyNumberFormat="1" applyFont="1" applyFill="1" applyBorder="1" applyAlignment="1">
      <alignment horizontal="center" vertical="center"/>
    </xf>
    <xf numFmtId="9" fontId="2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1" applyNumberFormat="1" applyFont="1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left" wrapText="1"/>
    </xf>
    <xf numFmtId="166" fontId="0" fillId="0" borderId="1" xfId="1" applyNumberFormat="1" applyFont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166" fontId="0" fillId="2" borderId="1" xfId="1" applyNumberFormat="1" applyFont="1" applyFill="1" applyBorder="1" applyAlignment="1">
      <alignment horizontal="center" vertical="center"/>
    </xf>
    <xf numFmtId="166" fontId="0" fillId="0" borderId="1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/>
    </xf>
    <xf numFmtId="168" fontId="2" fillId="2" borderId="1" xfId="0" applyNumberFormat="1" applyFont="1" applyFill="1" applyBorder="1" applyAlignment="1">
      <alignment horizontal="center" vertical="center"/>
    </xf>
    <xf numFmtId="168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0" fillId="0" borderId="1" xfId="1" applyNumberFormat="1" applyFont="1" applyBorder="1" applyAlignment="1">
      <alignment horizontal="center" vertical="center"/>
    </xf>
    <xf numFmtId="168" fontId="0" fillId="0" borderId="1" xfId="0" applyNumberFormat="1" applyBorder="1" applyAlignment="1">
      <alignment horizontal="center" vertical="center"/>
    </xf>
    <xf numFmtId="168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6" fontId="0" fillId="0" borderId="0" xfId="1" applyNumberFormat="1" applyFont="1" applyFill="1" applyBorder="1" applyAlignment="1">
      <alignment horizontal="center" vertical="center"/>
    </xf>
    <xf numFmtId="0" fontId="0" fillId="0" borderId="0" xfId="1" applyNumberFormat="1" applyFont="1" applyFill="1" applyBorder="1" applyAlignment="1">
      <alignment horizontal="center" vertical="center"/>
    </xf>
    <xf numFmtId="168" fontId="0" fillId="0" borderId="0" xfId="0" applyNumberFormat="1" applyAlignment="1">
      <alignment horizontal="left" vertical="center" wrapText="1"/>
    </xf>
    <xf numFmtId="0" fontId="0" fillId="0" borderId="1" xfId="1" applyNumberFormat="1" applyFont="1" applyFill="1" applyBorder="1" applyAlignment="1">
      <alignment horizontal="center" vertical="center" wrapText="1"/>
    </xf>
    <xf numFmtId="0" fontId="0" fillId="0" borderId="1" xfId="1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6" fontId="2" fillId="0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168" fontId="2" fillId="0" borderId="1" xfId="0" applyNumberFormat="1" applyFont="1" applyBorder="1" applyAlignment="1">
      <alignment horizontal="center" vertical="center"/>
    </xf>
    <xf numFmtId="168" fontId="2" fillId="0" borderId="1" xfId="0" applyNumberFormat="1" applyFont="1" applyBorder="1" applyAlignment="1">
      <alignment horizontal="center" vertical="center" wrapText="1"/>
    </xf>
    <xf numFmtId="164" fontId="0" fillId="0" borderId="5" xfId="0" applyNumberFormat="1" applyBorder="1" applyAlignment="1">
      <alignment horizontal="right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168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1" applyNumberFormat="1" applyFont="1" applyFill="1" applyBorder="1" applyAlignment="1">
      <alignment horizontal="center" vertical="center"/>
    </xf>
    <xf numFmtId="169" fontId="0" fillId="0" borderId="0" xfId="2" applyFont="1"/>
    <xf numFmtId="166" fontId="0" fillId="0" borderId="0" xfId="1" applyNumberFormat="1" applyFont="1" applyFill="1"/>
    <xf numFmtId="166" fontId="0" fillId="0" borderId="1" xfId="1" applyNumberFormat="1" applyFont="1" applyFill="1" applyBorder="1" applyAlignment="1">
      <alignment horizontal="center" vertical="center" wrapText="1"/>
    </xf>
    <xf numFmtId="170" fontId="0" fillId="0" borderId="0" xfId="0" applyNumberFormat="1"/>
    <xf numFmtId="164" fontId="1" fillId="0" borderId="1" xfId="0" applyNumberFormat="1" applyFont="1" applyBorder="1" applyAlignment="1">
      <alignment horizontal="right" vertical="center"/>
    </xf>
    <xf numFmtId="0" fontId="1" fillId="0" borderId="1" xfId="1" applyNumberFormat="1" applyFont="1" applyFill="1" applyBorder="1" applyAlignment="1">
      <alignment horizontal="center" vertical="center"/>
    </xf>
    <xf numFmtId="166" fontId="1" fillId="0" borderId="1" xfId="1" applyNumberFormat="1" applyFont="1" applyFill="1" applyBorder="1" applyAlignment="1">
      <alignment horizontal="center" vertical="center"/>
    </xf>
    <xf numFmtId="166" fontId="0" fillId="0" borderId="0" xfId="1" applyNumberFormat="1" applyFont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168" fontId="0" fillId="0" borderId="0" xfId="0" applyNumberFormat="1"/>
    <xf numFmtId="166" fontId="2" fillId="2" borderId="1" xfId="1" applyNumberFormat="1" applyFont="1" applyFill="1" applyBorder="1" applyAlignment="1">
      <alignment horizontal="center" vertical="center"/>
    </xf>
    <xf numFmtId="168" fontId="2" fillId="2" borderId="4" xfId="0" applyNumberFormat="1" applyFont="1" applyFill="1" applyBorder="1" applyAlignment="1">
      <alignment horizontal="center" vertical="center"/>
    </xf>
    <xf numFmtId="168" fontId="2" fillId="2" borderId="3" xfId="0" applyNumberFormat="1" applyFont="1" applyFill="1" applyBorder="1" applyAlignment="1">
      <alignment horizontal="center" vertical="center"/>
    </xf>
    <xf numFmtId="168" fontId="2" fillId="2" borderId="2" xfId="0" applyNumberFormat="1" applyFont="1" applyFill="1" applyBorder="1" applyAlignment="1">
      <alignment horizontal="center" vertical="center"/>
    </xf>
    <xf numFmtId="166" fontId="2" fillId="2" borderId="4" xfId="1" applyNumberFormat="1" applyFont="1" applyFill="1" applyBorder="1" applyAlignment="1">
      <alignment horizontal="center" vertical="center"/>
    </xf>
    <xf numFmtId="166" fontId="2" fillId="2" borderId="3" xfId="1" applyNumberFormat="1" applyFont="1" applyFill="1" applyBorder="1" applyAlignment="1">
      <alignment horizontal="center" vertical="center"/>
    </xf>
    <xf numFmtId="166" fontId="2" fillId="2" borderId="2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6" xfId="1" applyNumberFormat="1" applyFont="1" applyFill="1" applyBorder="1" applyAlignment="1">
      <alignment horizontal="center" vertical="center"/>
    </xf>
    <xf numFmtId="0" fontId="2" fillId="0" borderId="7" xfId="1" applyNumberFormat="1" applyFont="1" applyFill="1" applyBorder="1" applyAlignment="1">
      <alignment horizontal="center" vertical="center"/>
    </xf>
    <xf numFmtId="0" fontId="2" fillId="0" borderId="8" xfId="1" applyNumberFormat="1" applyFont="1" applyFill="1" applyBorder="1" applyAlignment="1">
      <alignment horizontal="center" vertical="center"/>
    </xf>
    <xf numFmtId="0" fontId="2" fillId="0" borderId="9" xfId="1" applyNumberFormat="1" applyFont="1" applyFill="1" applyBorder="1" applyAlignment="1">
      <alignment horizontal="center" vertical="center"/>
    </xf>
    <xf numFmtId="0" fontId="2" fillId="0" borderId="0" xfId="1" applyNumberFormat="1" applyFont="1" applyFill="1" applyBorder="1" applyAlignment="1">
      <alignment horizontal="center" vertical="center"/>
    </xf>
    <xf numFmtId="0" fontId="2" fillId="0" borderId="10" xfId="1" applyNumberFormat="1" applyFont="1" applyFill="1" applyBorder="1" applyAlignment="1">
      <alignment horizontal="center" vertical="center"/>
    </xf>
    <xf numFmtId="0" fontId="2" fillId="0" borderId="11" xfId="1" applyNumberFormat="1" applyFont="1" applyFill="1" applyBorder="1" applyAlignment="1">
      <alignment horizontal="center" vertical="center"/>
    </xf>
    <xf numFmtId="0" fontId="2" fillId="0" borderId="12" xfId="1" applyNumberFormat="1" applyFont="1" applyFill="1" applyBorder="1" applyAlignment="1">
      <alignment horizontal="center" vertical="center"/>
    </xf>
    <xf numFmtId="0" fontId="2" fillId="0" borderId="13" xfId="1" applyNumberFormat="1" applyFont="1" applyFill="1" applyBorder="1" applyAlignment="1">
      <alignment horizontal="center" vertical="center"/>
    </xf>
    <xf numFmtId="0" fontId="2" fillId="0" borderId="4" xfId="1" applyNumberFormat="1" applyFont="1" applyFill="1" applyBorder="1" applyAlignment="1">
      <alignment horizontal="center" vertical="center"/>
    </xf>
    <xf numFmtId="0" fontId="2" fillId="0" borderId="3" xfId="1" applyNumberFormat="1" applyFont="1" applyFill="1" applyBorder="1" applyAlignment="1">
      <alignment horizontal="center" vertical="center"/>
    </xf>
    <xf numFmtId="0" fontId="2" fillId="0" borderId="2" xfId="1" applyNumberFormat="1" applyFont="1" applyFill="1" applyBorder="1" applyAlignment="1">
      <alignment horizontal="center" vertical="center"/>
    </xf>
    <xf numFmtId="168" fontId="2" fillId="0" borderId="4" xfId="0" applyNumberFormat="1" applyFont="1" applyBorder="1" applyAlignment="1">
      <alignment horizontal="center" vertical="center" wrapText="1"/>
    </xf>
    <xf numFmtId="168" fontId="2" fillId="0" borderId="3" xfId="0" applyNumberFormat="1" applyFont="1" applyBorder="1" applyAlignment="1">
      <alignment horizontal="center" vertical="center" wrapText="1"/>
    </xf>
    <xf numFmtId="168" fontId="2" fillId="0" borderId="2" xfId="0" applyNumberFormat="1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2D66B-FDB7-40AD-82FD-657192E3697A}">
  <dimension ref="B2:U96"/>
  <sheetViews>
    <sheetView tabSelected="1" topLeftCell="G72" zoomScale="96" zoomScaleNormal="96" workbookViewId="0">
      <selection activeCell="Q89" sqref="Q89"/>
    </sheetView>
  </sheetViews>
  <sheetFormatPr baseColWidth="10" defaultRowHeight="12.75" x14ac:dyDescent="0.2"/>
  <cols>
    <col min="1" max="1" width="1.5703125" customWidth="1"/>
    <col min="2" max="2" width="8.7109375" style="5" customWidth="1"/>
    <col min="3" max="3" width="35.5703125" style="6" customWidth="1"/>
    <col min="4" max="4" width="4.85546875" style="2" customWidth="1"/>
    <col min="5" max="5" width="8.85546875" style="5" customWidth="1"/>
    <col min="6" max="6" width="15.85546875" style="4" customWidth="1"/>
    <col min="7" max="7" width="19.28515625" style="4" bestFit="1" customWidth="1"/>
    <col min="8" max="8" width="2.5703125" customWidth="1"/>
    <col min="9" max="9" width="7.28515625" style="3" customWidth="1"/>
    <col min="10" max="10" width="40.140625" customWidth="1"/>
    <col min="11" max="11" width="4.85546875" customWidth="1"/>
    <col min="12" max="12" width="6.42578125" style="2" customWidth="1"/>
    <col min="13" max="13" width="7.5703125" style="1" customWidth="1"/>
    <col min="14" max="14" width="9.5703125" style="1" customWidth="1"/>
    <col min="15" max="15" width="1.5703125" customWidth="1"/>
    <col min="16" max="16" width="6.85546875" style="3" bestFit="1" customWidth="1"/>
    <col min="17" max="17" width="36.85546875" customWidth="1"/>
    <col min="18" max="18" width="4.85546875" customWidth="1"/>
    <col min="19" max="19" width="5.7109375" style="2" customWidth="1"/>
    <col min="20" max="20" width="15.85546875" style="1" customWidth="1"/>
    <col min="21" max="21" width="20.5703125" style="1" bestFit="1" customWidth="1"/>
  </cols>
  <sheetData>
    <row r="2" spans="2:21" ht="23.25" customHeight="1" x14ac:dyDescent="0.2">
      <c r="C2" s="20"/>
      <c r="D2" s="19"/>
    </row>
    <row r="3" spans="2:21" s="2" customFormat="1" x14ac:dyDescent="0.2">
      <c r="B3" s="27" t="s">
        <v>94</v>
      </c>
      <c r="C3" s="29" t="s">
        <v>103</v>
      </c>
      <c r="D3" s="28"/>
      <c r="E3" s="27"/>
      <c r="F3" s="12"/>
      <c r="G3" s="12"/>
      <c r="I3" s="13" t="s">
        <v>93</v>
      </c>
      <c r="J3" s="30" t="s">
        <v>100</v>
      </c>
      <c r="K3" s="15"/>
      <c r="L3" s="15"/>
      <c r="M3" s="12"/>
      <c r="N3" s="12"/>
      <c r="P3" s="13" t="s">
        <v>99</v>
      </c>
      <c r="Q3" s="30" t="s">
        <v>101</v>
      </c>
      <c r="R3" s="15"/>
      <c r="S3" s="15"/>
      <c r="T3" s="12"/>
      <c r="U3" s="12"/>
    </row>
    <row r="4" spans="2:21" s="2" customFormat="1" x14ac:dyDescent="0.2">
      <c r="B4" s="45" t="s">
        <v>45</v>
      </c>
      <c r="C4" s="47" t="s">
        <v>44</v>
      </c>
      <c r="D4" s="46" t="s">
        <v>43</v>
      </c>
      <c r="E4" s="45" t="s">
        <v>42</v>
      </c>
      <c r="F4" s="41" t="s">
        <v>41</v>
      </c>
      <c r="G4" s="41" t="s">
        <v>40</v>
      </c>
      <c r="I4" s="44" t="s">
        <v>45</v>
      </c>
      <c r="J4" s="43" t="s">
        <v>44</v>
      </c>
      <c r="K4" s="42" t="s">
        <v>43</v>
      </c>
      <c r="L4" s="42" t="s">
        <v>42</v>
      </c>
      <c r="M4" s="41" t="s">
        <v>41</v>
      </c>
      <c r="N4" s="41" t="s">
        <v>40</v>
      </c>
      <c r="P4" s="8"/>
      <c r="T4" s="4"/>
      <c r="U4" s="4"/>
    </row>
    <row r="5" spans="2:21" x14ac:dyDescent="0.2">
      <c r="B5" s="27">
        <v>1</v>
      </c>
      <c r="C5" s="29" t="s">
        <v>92</v>
      </c>
      <c r="D5" s="28"/>
      <c r="E5" s="27"/>
      <c r="F5" s="12"/>
      <c r="G5" s="12"/>
      <c r="H5" s="65"/>
      <c r="I5" s="13">
        <v>1</v>
      </c>
      <c r="J5" s="30" t="s">
        <v>92</v>
      </c>
      <c r="K5" s="15"/>
      <c r="L5" s="15"/>
      <c r="M5" s="12"/>
      <c r="N5" s="12"/>
    </row>
    <row r="6" spans="2:21" ht="38.25" x14ac:dyDescent="0.2">
      <c r="B6" s="74" t="s">
        <v>95</v>
      </c>
      <c r="C6" s="75"/>
      <c r="D6" s="75"/>
      <c r="E6" s="75"/>
      <c r="F6" s="75"/>
      <c r="G6" s="76"/>
      <c r="I6" s="26" t="s">
        <v>91</v>
      </c>
      <c r="J6" s="17" t="s">
        <v>90</v>
      </c>
      <c r="K6" s="16" t="s">
        <v>5</v>
      </c>
      <c r="L6" s="16">
        <v>9</v>
      </c>
      <c r="M6" s="10"/>
      <c r="N6" s="10"/>
    </row>
    <row r="7" spans="2:21" ht="25.5" x14ac:dyDescent="0.2">
      <c r="B7" s="77"/>
      <c r="C7" s="78"/>
      <c r="D7" s="78"/>
      <c r="E7" s="78"/>
      <c r="F7" s="78"/>
      <c r="G7" s="79"/>
      <c r="I7" s="26" t="s">
        <v>89</v>
      </c>
      <c r="J7" s="17" t="s">
        <v>88</v>
      </c>
      <c r="K7" s="16" t="s">
        <v>5</v>
      </c>
      <c r="L7" s="16">
        <v>11</v>
      </c>
      <c r="M7" s="10"/>
      <c r="N7" s="10"/>
    </row>
    <row r="8" spans="2:21" ht="37.5" customHeight="1" x14ac:dyDescent="0.2">
      <c r="B8" s="77"/>
      <c r="C8" s="78"/>
      <c r="D8" s="78"/>
      <c r="E8" s="78"/>
      <c r="F8" s="78"/>
      <c r="G8" s="79"/>
      <c r="I8" s="26" t="s">
        <v>87</v>
      </c>
      <c r="J8" s="17" t="s">
        <v>83</v>
      </c>
      <c r="K8" s="16" t="s">
        <v>5</v>
      </c>
      <c r="L8" s="16">
        <v>1</v>
      </c>
      <c r="M8" s="10"/>
      <c r="N8" s="10"/>
    </row>
    <row r="9" spans="2:21" x14ac:dyDescent="0.2">
      <c r="B9" s="80"/>
      <c r="C9" s="81"/>
      <c r="D9" s="81"/>
      <c r="E9" s="81"/>
      <c r="F9" s="81"/>
      <c r="G9" s="82"/>
      <c r="I9" s="26" t="s">
        <v>86</v>
      </c>
      <c r="J9" s="17" t="s">
        <v>85</v>
      </c>
      <c r="K9" s="16" t="s">
        <v>5</v>
      </c>
      <c r="L9" s="16">
        <v>4</v>
      </c>
      <c r="M9" s="10"/>
      <c r="N9" s="10"/>
    </row>
    <row r="10" spans="2:21" x14ac:dyDescent="0.2">
      <c r="B10" s="64"/>
      <c r="C10" s="35"/>
      <c r="E10" s="2"/>
      <c r="I10" s="62"/>
      <c r="J10" s="35"/>
      <c r="K10" s="2"/>
      <c r="M10" s="4"/>
      <c r="N10" s="4"/>
    </row>
    <row r="11" spans="2:21" ht="38.25" x14ac:dyDescent="0.2">
      <c r="B11" s="27">
        <v>2</v>
      </c>
      <c r="C11" s="29" t="s">
        <v>84</v>
      </c>
      <c r="D11" s="28"/>
      <c r="E11" s="27"/>
      <c r="F11" s="12"/>
      <c r="G11" s="12"/>
      <c r="I11" s="62"/>
      <c r="J11" s="35"/>
      <c r="K11" s="2"/>
      <c r="M11" s="4"/>
      <c r="N11" s="4"/>
      <c r="P11" s="13">
        <v>2</v>
      </c>
      <c r="Q11" s="30" t="s">
        <v>83</v>
      </c>
      <c r="R11" s="15"/>
      <c r="S11" s="15"/>
      <c r="T11" s="12"/>
      <c r="U11" s="12"/>
    </row>
    <row r="12" spans="2:21" x14ac:dyDescent="0.2">
      <c r="B12" s="45" t="s">
        <v>45</v>
      </c>
      <c r="C12" s="47" t="s">
        <v>44</v>
      </c>
      <c r="D12" s="46" t="s">
        <v>43</v>
      </c>
      <c r="E12" s="45" t="s">
        <v>42</v>
      </c>
      <c r="F12" s="41" t="s">
        <v>41</v>
      </c>
      <c r="G12" s="41" t="s">
        <v>40</v>
      </c>
      <c r="I12" s="62"/>
      <c r="J12" s="35"/>
      <c r="K12" s="2"/>
      <c r="M12" s="4"/>
      <c r="N12" s="4"/>
      <c r="P12" s="44" t="s">
        <v>45</v>
      </c>
      <c r="Q12" s="43" t="s">
        <v>44</v>
      </c>
      <c r="R12" s="42" t="s">
        <v>43</v>
      </c>
      <c r="S12" s="42" t="s">
        <v>42</v>
      </c>
      <c r="T12" s="41" t="s">
        <v>41</v>
      </c>
      <c r="U12" s="41" t="s">
        <v>40</v>
      </c>
    </row>
    <row r="13" spans="2:21" ht="29.25" customHeight="1" x14ac:dyDescent="0.2">
      <c r="B13" s="60" t="s">
        <v>81</v>
      </c>
      <c r="C13" s="52" t="s">
        <v>82</v>
      </c>
      <c r="D13" s="63" t="s">
        <v>5</v>
      </c>
      <c r="E13" s="60">
        <v>50</v>
      </c>
      <c r="F13" s="59"/>
      <c r="G13" s="59"/>
      <c r="I13" s="62"/>
      <c r="J13" s="35"/>
      <c r="K13" s="2"/>
      <c r="M13" s="4"/>
      <c r="N13" s="4"/>
      <c r="P13" s="61" t="s">
        <v>81</v>
      </c>
      <c r="Q13" s="17" t="s">
        <v>80</v>
      </c>
      <c r="R13" s="17" t="s">
        <v>5</v>
      </c>
      <c r="S13" s="34">
        <v>50</v>
      </c>
      <c r="T13" s="10"/>
      <c r="U13" s="10"/>
    </row>
    <row r="14" spans="2:21" ht="31.5" customHeight="1" x14ac:dyDescent="0.2">
      <c r="B14" s="60" t="s">
        <v>78</v>
      </c>
      <c r="C14" s="52" t="s">
        <v>79</v>
      </c>
      <c r="D14" s="52" t="s">
        <v>5</v>
      </c>
      <c r="E14" s="60">
        <v>7</v>
      </c>
      <c r="F14" s="59"/>
      <c r="G14" s="59"/>
      <c r="P14" s="61" t="s">
        <v>78</v>
      </c>
      <c r="Q14" s="17" t="s">
        <v>77</v>
      </c>
      <c r="R14" s="17" t="s">
        <v>5</v>
      </c>
      <c r="S14" s="34">
        <v>7</v>
      </c>
      <c r="T14" s="10"/>
      <c r="U14" s="10"/>
    </row>
    <row r="15" spans="2:21" ht="10.5" customHeight="1" x14ac:dyDescent="0.2">
      <c r="B15" s="60"/>
      <c r="C15" s="52"/>
      <c r="D15" s="52"/>
      <c r="E15" s="60"/>
      <c r="F15" s="59"/>
      <c r="G15" s="59"/>
      <c r="P15" s="18"/>
      <c r="Q15" s="17"/>
      <c r="R15" s="17"/>
      <c r="S15" s="34"/>
      <c r="T15" s="10"/>
      <c r="U15" s="10"/>
    </row>
    <row r="16" spans="2:21" ht="10.5" customHeight="1" x14ac:dyDescent="0.2">
      <c r="B16" s="31"/>
      <c r="C16" s="33"/>
      <c r="D16" s="32"/>
      <c r="E16" s="31"/>
      <c r="F16" s="59"/>
      <c r="G16" s="10"/>
    </row>
    <row r="17" spans="2:18" x14ac:dyDescent="0.2">
      <c r="B17" s="27">
        <v>3</v>
      </c>
      <c r="C17" s="29" t="s">
        <v>76</v>
      </c>
      <c r="D17" s="28"/>
      <c r="E17" s="27"/>
      <c r="F17" s="12"/>
      <c r="G17" s="12"/>
      <c r="I17" s="13">
        <v>3</v>
      </c>
      <c r="J17" s="30" t="s">
        <v>76</v>
      </c>
      <c r="K17" s="15"/>
      <c r="L17" s="15"/>
      <c r="M17" s="12"/>
      <c r="N17" s="12"/>
    </row>
    <row r="18" spans="2:18" x14ac:dyDescent="0.2">
      <c r="B18" s="45" t="s">
        <v>45</v>
      </c>
      <c r="C18" s="47" t="s">
        <v>44</v>
      </c>
      <c r="D18" s="46" t="s">
        <v>43</v>
      </c>
      <c r="E18" s="45" t="s">
        <v>42</v>
      </c>
      <c r="F18" s="41" t="s">
        <v>41</v>
      </c>
      <c r="G18" s="41" t="s">
        <v>40</v>
      </c>
      <c r="I18" s="44" t="s">
        <v>45</v>
      </c>
      <c r="J18" s="43" t="s">
        <v>44</v>
      </c>
      <c r="K18" s="42" t="s">
        <v>43</v>
      </c>
      <c r="L18" s="42" t="s">
        <v>42</v>
      </c>
      <c r="M18" s="41" t="s">
        <v>41</v>
      </c>
      <c r="N18" s="41" t="s">
        <v>40</v>
      </c>
    </row>
    <row r="19" spans="2:18" x14ac:dyDescent="0.2">
      <c r="B19" s="54" t="s">
        <v>75</v>
      </c>
      <c r="C19" s="33" t="s">
        <v>74</v>
      </c>
      <c r="D19" s="32" t="s">
        <v>5</v>
      </c>
      <c r="E19" s="54">
        <v>10</v>
      </c>
      <c r="F19" s="10"/>
      <c r="G19" s="10"/>
      <c r="I19" s="26" t="s">
        <v>75</v>
      </c>
      <c r="J19" s="17" t="s">
        <v>74</v>
      </c>
      <c r="K19" s="17" t="s">
        <v>5</v>
      </c>
      <c r="L19" s="34">
        <v>10</v>
      </c>
      <c r="M19" s="10"/>
      <c r="N19" s="10"/>
    </row>
    <row r="20" spans="2:18" ht="37.5" customHeight="1" x14ac:dyDescent="0.2">
      <c r="B20" s="83" t="s">
        <v>96</v>
      </c>
      <c r="C20" s="84"/>
      <c r="D20" s="84"/>
      <c r="E20" s="84"/>
      <c r="F20" s="84"/>
      <c r="G20" s="85"/>
      <c r="I20" s="26" t="s">
        <v>73</v>
      </c>
      <c r="J20" s="17" t="s">
        <v>36</v>
      </c>
      <c r="K20" s="17" t="s">
        <v>5</v>
      </c>
      <c r="L20" s="34">
        <v>1</v>
      </c>
      <c r="M20" s="10"/>
      <c r="N20" s="10"/>
    </row>
    <row r="21" spans="2:18" x14ac:dyDescent="0.2">
      <c r="B21" s="31"/>
      <c r="C21" s="33"/>
      <c r="D21" s="32"/>
      <c r="E21" s="31"/>
      <c r="F21" s="10"/>
      <c r="G21" s="10"/>
    </row>
    <row r="22" spans="2:18" x14ac:dyDescent="0.2">
      <c r="B22" s="31"/>
      <c r="C22" s="33"/>
      <c r="D22" s="32"/>
      <c r="E22" s="31"/>
      <c r="F22" s="10"/>
      <c r="G22" s="10"/>
    </row>
    <row r="23" spans="2:18" x14ac:dyDescent="0.2">
      <c r="B23" s="27">
        <v>4</v>
      </c>
      <c r="C23" s="29" t="s">
        <v>72</v>
      </c>
      <c r="D23" s="28"/>
      <c r="E23" s="27"/>
      <c r="F23" s="12"/>
      <c r="G23" s="12"/>
      <c r="I23" s="13">
        <v>4</v>
      </c>
      <c r="J23" s="30" t="s">
        <v>72</v>
      </c>
      <c r="K23" s="15"/>
      <c r="L23" s="15"/>
      <c r="M23" s="12"/>
      <c r="N23" s="12"/>
    </row>
    <row r="24" spans="2:18" x14ac:dyDescent="0.2">
      <c r="B24" s="45" t="s">
        <v>45</v>
      </c>
      <c r="C24" s="47" t="s">
        <v>44</v>
      </c>
      <c r="D24" s="46" t="s">
        <v>43</v>
      </c>
      <c r="E24" s="45" t="s">
        <v>42</v>
      </c>
      <c r="F24" s="41" t="s">
        <v>41</v>
      </c>
      <c r="G24" s="41" t="s">
        <v>40</v>
      </c>
      <c r="I24" s="44" t="s">
        <v>45</v>
      </c>
      <c r="J24" s="43" t="s">
        <v>44</v>
      </c>
      <c r="K24" s="42" t="s">
        <v>43</v>
      </c>
      <c r="L24" s="42" t="s">
        <v>42</v>
      </c>
      <c r="M24" s="41" t="s">
        <v>41</v>
      </c>
      <c r="N24" s="41" t="s">
        <v>40</v>
      </c>
    </row>
    <row r="25" spans="2:18" ht="38.25" x14ac:dyDescent="0.2">
      <c r="B25" s="39" t="s">
        <v>71</v>
      </c>
      <c r="C25" s="33" t="s">
        <v>70</v>
      </c>
      <c r="D25" s="32" t="s">
        <v>5</v>
      </c>
      <c r="E25" s="31">
        <v>1</v>
      </c>
      <c r="F25" s="10"/>
      <c r="G25" s="10"/>
      <c r="I25" s="21" t="s">
        <v>71</v>
      </c>
      <c r="J25" s="17" t="s">
        <v>70</v>
      </c>
      <c r="K25" s="17" t="s">
        <v>5</v>
      </c>
      <c r="L25" s="34">
        <v>1</v>
      </c>
      <c r="M25" s="10"/>
      <c r="N25" s="10"/>
      <c r="R25" s="58"/>
    </row>
    <row r="26" spans="2:18" ht="25.5" x14ac:dyDescent="0.2">
      <c r="B26" s="39" t="s">
        <v>69</v>
      </c>
      <c r="C26" s="33" t="s">
        <v>68</v>
      </c>
      <c r="D26" s="32" t="s">
        <v>5</v>
      </c>
      <c r="E26" s="31">
        <v>1</v>
      </c>
      <c r="F26" s="10"/>
      <c r="G26" s="10"/>
      <c r="I26" s="21" t="s">
        <v>69</v>
      </c>
      <c r="J26" s="17" t="s">
        <v>68</v>
      </c>
      <c r="K26" s="17" t="s">
        <v>5</v>
      </c>
      <c r="L26" s="34">
        <v>1</v>
      </c>
      <c r="M26" s="10"/>
      <c r="N26" s="10"/>
    </row>
    <row r="27" spans="2:18" x14ac:dyDescent="0.2">
      <c r="B27" s="39" t="s">
        <v>67</v>
      </c>
      <c r="C27" s="33" t="s">
        <v>66</v>
      </c>
      <c r="D27" s="32" t="s">
        <v>5</v>
      </c>
      <c r="E27" s="54">
        <v>1</v>
      </c>
      <c r="F27" s="10"/>
      <c r="G27" s="10"/>
      <c r="I27" s="57" t="s">
        <v>67</v>
      </c>
      <c r="J27" s="17" t="s">
        <v>66</v>
      </c>
      <c r="K27" s="17" t="s">
        <v>5</v>
      </c>
      <c r="L27" s="34">
        <v>1</v>
      </c>
      <c r="M27" s="10"/>
      <c r="N27" s="10"/>
      <c r="P27" s="56"/>
    </row>
    <row r="28" spans="2:18" x14ac:dyDescent="0.2">
      <c r="B28" s="54"/>
      <c r="C28" s="33"/>
      <c r="D28" s="32"/>
      <c r="E28" s="54"/>
      <c r="F28" s="10"/>
      <c r="G28" s="10"/>
      <c r="I28" s="26"/>
      <c r="J28" s="17"/>
      <c r="K28" s="16"/>
      <c r="L28" s="16"/>
      <c r="M28" s="10"/>
      <c r="N28" s="10"/>
      <c r="P28" s="56"/>
    </row>
    <row r="29" spans="2:18" x14ac:dyDescent="0.2">
      <c r="B29" s="27">
        <v>5</v>
      </c>
      <c r="C29" s="29" t="s">
        <v>65</v>
      </c>
      <c r="D29" s="28"/>
      <c r="E29" s="27"/>
      <c r="F29" s="12"/>
      <c r="G29" s="12"/>
      <c r="I29" s="13">
        <v>5</v>
      </c>
      <c r="J29" s="30" t="s">
        <v>65</v>
      </c>
      <c r="K29" s="15"/>
      <c r="L29" s="15"/>
      <c r="M29" s="12"/>
      <c r="N29" s="12"/>
      <c r="Q29" s="55"/>
    </row>
    <row r="30" spans="2:18" x14ac:dyDescent="0.2">
      <c r="B30" s="45" t="s">
        <v>45</v>
      </c>
      <c r="C30" s="47" t="s">
        <v>44</v>
      </c>
      <c r="D30" s="46" t="s">
        <v>43</v>
      </c>
      <c r="E30" s="45" t="s">
        <v>42</v>
      </c>
      <c r="F30" s="41" t="s">
        <v>41</v>
      </c>
      <c r="G30" s="41" t="s">
        <v>40</v>
      </c>
      <c r="I30" s="44" t="s">
        <v>45</v>
      </c>
      <c r="J30" s="43" t="s">
        <v>44</v>
      </c>
      <c r="K30" s="42" t="s">
        <v>43</v>
      </c>
      <c r="L30" s="42" t="s">
        <v>42</v>
      </c>
      <c r="M30" s="41" t="s">
        <v>41</v>
      </c>
      <c r="N30" s="41" t="s">
        <v>40</v>
      </c>
    </row>
    <row r="31" spans="2:18" x14ac:dyDescent="0.2">
      <c r="B31" s="31"/>
      <c r="C31" s="33"/>
      <c r="D31" s="33"/>
      <c r="E31" s="40"/>
      <c r="F31" s="10"/>
      <c r="G31" s="10"/>
      <c r="I31" s="18"/>
      <c r="J31" s="17" t="s">
        <v>64</v>
      </c>
      <c r="K31" s="17" t="s">
        <v>5</v>
      </c>
      <c r="L31" s="34">
        <v>7</v>
      </c>
      <c r="M31" s="10"/>
      <c r="N31" s="10"/>
    </row>
    <row r="32" spans="2:18" ht="25.5" customHeight="1" x14ac:dyDescent="0.2">
      <c r="B32" s="54" t="s">
        <v>63</v>
      </c>
      <c r="C32" s="86" t="s">
        <v>95</v>
      </c>
      <c r="D32" s="87"/>
      <c r="E32" s="87"/>
      <c r="F32" s="87"/>
      <c r="G32" s="88"/>
      <c r="I32" s="26" t="s">
        <v>63</v>
      </c>
      <c r="J32" s="17" t="s">
        <v>36</v>
      </c>
      <c r="K32" s="17" t="s">
        <v>5</v>
      </c>
      <c r="L32" s="34">
        <v>3</v>
      </c>
      <c r="M32" s="10"/>
      <c r="N32" s="10"/>
    </row>
    <row r="33" spans="2:14" ht="25.5" x14ac:dyDescent="0.2">
      <c r="B33" s="54" t="s">
        <v>62</v>
      </c>
      <c r="C33" s="33" t="s">
        <v>61</v>
      </c>
      <c r="D33" s="33" t="s">
        <v>5</v>
      </c>
      <c r="E33" s="39">
        <v>3</v>
      </c>
      <c r="F33" s="10"/>
      <c r="G33" s="10"/>
      <c r="I33" s="26" t="s">
        <v>62</v>
      </c>
      <c r="J33" s="17" t="s">
        <v>61</v>
      </c>
      <c r="K33" s="17" t="s">
        <v>5</v>
      </c>
      <c r="L33" s="34">
        <v>3</v>
      </c>
      <c r="M33" s="10"/>
      <c r="N33" s="10"/>
    </row>
    <row r="34" spans="2:14" x14ac:dyDescent="0.2">
      <c r="B34" s="54" t="s">
        <v>60</v>
      </c>
      <c r="C34" s="33" t="s">
        <v>59</v>
      </c>
      <c r="D34" s="33" t="s">
        <v>5</v>
      </c>
      <c r="E34" s="40">
        <v>1</v>
      </c>
      <c r="F34" s="10"/>
      <c r="G34" s="10"/>
      <c r="I34" s="18" t="s">
        <v>60</v>
      </c>
      <c r="J34" s="17" t="s">
        <v>59</v>
      </c>
      <c r="K34" s="17" t="s">
        <v>5</v>
      </c>
      <c r="L34" s="34">
        <v>1</v>
      </c>
      <c r="M34" s="10"/>
      <c r="N34" s="10"/>
    </row>
    <row r="35" spans="2:14" x14ac:dyDescent="0.2">
      <c r="B35" s="31"/>
      <c r="C35" s="33"/>
      <c r="D35" s="33"/>
      <c r="E35" s="40"/>
      <c r="F35" s="10"/>
      <c r="G35" s="10"/>
      <c r="I35" s="18"/>
      <c r="J35" s="17"/>
      <c r="K35" s="17"/>
      <c r="L35" s="34"/>
      <c r="M35" s="10"/>
      <c r="N35" s="10"/>
    </row>
    <row r="36" spans="2:14" x14ac:dyDescent="0.2">
      <c r="B36" s="27">
        <v>6</v>
      </c>
      <c r="C36" s="29" t="s">
        <v>58</v>
      </c>
      <c r="D36" s="28"/>
      <c r="E36" s="27"/>
      <c r="F36" s="12"/>
      <c r="G36" s="12"/>
      <c r="I36" s="13">
        <v>6</v>
      </c>
      <c r="J36" s="30" t="s">
        <v>58</v>
      </c>
      <c r="K36" s="15"/>
      <c r="L36" s="15"/>
      <c r="M36" s="12"/>
      <c r="N36" s="12"/>
    </row>
    <row r="37" spans="2:14" x14ac:dyDescent="0.2">
      <c r="B37" s="45" t="s">
        <v>45</v>
      </c>
      <c r="C37" s="47" t="s">
        <v>44</v>
      </c>
      <c r="D37" s="46" t="s">
        <v>43</v>
      </c>
      <c r="E37" s="45" t="s">
        <v>42</v>
      </c>
      <c r="F37" s="41" t="s">
        <v>41</v>
      </c>
      <c r="G37" s="41" t="s">
        <v>40</v>
      </c>
      <c r="I37" s="44" t="s">
        <v>45</v>
      </c>
      <c r="J37" s="43" t="s">
        <v>44</v>
      </c>
      <c r="K37" s="42" t="s">
        <v>43</v>
      </c>
      <c r="L37" s="42" t="s">
        <v>42</v>
      </c>
      <c r="M37" s="41" t="s">
        <v>41</v>
      </c>
      <c r="N37" s="41" t="s">
        <v>40</v>
      </c>
    </row>
    <row r="38" spans="2:14" ht="25.5" x14ac:dyDescent="0.2">
      <c r="B38" s="54" t="s">
        <v>57</v>
      </c>
      <c r="C38" s="86" t="s">
        <v>95</v>
      </c>
      <c r="D38" s="87"/>
      <c r="E38" s="87"/>
      <c r="F38" s="87"/>
      <c r="G38" s="88"/>
      <c r="I38" s="26" t="s">
        <v>57</v>
      </c>
      <c r="J38" s="17" t="s">
        <v>36</v>
      </c>
      <c r="K38" s="17" t="s">
        <v>5</v>
      </c>
      <c r="L38" s="34">
        <v>1</v>
      </c>
      <c r="M38" s="10"/>
      <c r="N38" s="10"/>
    </row>
    <row r="39" spans="2:14" x14ac:dyDescent="0.2">
      <c r="B39" s="31"/>
      <c r="C39" s="33"/>
      <c r="D39" s="33"/>
      <c r="E39" s="40"/>
      <c r="F39" s="10"/>
      <c r="G39" s="10"/>
      <c r="I39" s="18"/>
      <c r="J39" s="17"/>
      <c r="K39" s="17"/>
      <c r="L39" s="34"/>
      <c r="M39" s="10"/>
      <c r="N39" s="10"/>
    </row>
    <row r="40" spans="2:14" x14ac:dyDescent="0.2">
      <c r="B40" s="27">
        <v>7</v>
      </c>
      <c r="C40" s="29" t="s">
        <v>56</v>
      </c>
      <c r="D40" s="28"/>
      <c r="E40" s="27"/>
      <c r="F40" s="12"/>
      <c r="G40" s="12"/>
      <c r="I40" s="13">
        <v>7</v>
      </c>
      <c r="J40" s="30" t="s">
        <v>56</v>
      </c>
      <c r="K40" s="15"/>
      <c r="L40" s="15"/>
      <c r="M40" s="12"/>
      <c r="N40" s="12"/>
    </row>
    <row r="41" spans="2:14" x14ac:dyDescent="0.2">
      <c r="B41" s="45" t="s">
        <v>45</v>
      </c>
      <c r="C41" s="47" t="s">
        <v>44</v>
      </c>
      <c r="D41" s="46" t="s">
        <v>43</v>
      </c>
      <c r="E41" s="45" t="s">
        <v>42</v>
      </c>
      <c r="F41" s="41" t="s">
        <v>41</v>
      </c>
      <c r="G41" s="41" t="s">
        <v>40</v>
      </c>
      <c r="I41" s="44" t="s">
        <v>45</v>
      </c>
      <c r="J41" s="43" t="s">
        <v>44</v>
      </c>
      <c r="K41" s="42" t="s">
        <v>43</v>
      </c>
      <c r="L41" s="42" t="s">
        <v>42</v>
      </c>
      <c r="M41" s="41" t="s">
        <v>41</v>
      </c>
      <c r="N41" s="41" t="s">
        <v>40</v>
      </c>
    </row>
    <row r="42" spans="2:14" ht="25.5" x14ac:dyDescent="0.2">
      <c r="B42" s="54" t="s">
        <v>55</v>
      </c>
      <c r="C42" s="86" t="s">
        <v>95</v>
      </c>
      <c r="D42" s="87"/>
      <c r="E42" s="87"/>
      <c r="F42" s="87"/>
      <c r="G42" s="88"/>
      <c r="I42" s="26" t="s">
        <v>55</v>
      </c>
      <c r="J42" s="17" t="s">
        <v>36</v>
      </c>
      <c r="K42" s="17" t="s">
        <v>5</v>
      </c>
      <c r="L42" s="34">
        <v>1</v>
      </c>
      <c r="M42" s="10"/>
      <c r="N42" s="10"/>
    </row>
    <row r="43" spans="2:14" x14ac:dyDescent="0.2">
      <c r="B43" s="31"/>
      <c r="C43" s="33"/>
      <c r="D43" s="33"/>
      <c r="E43" s="40"/>
      <c r="F43" s="10"/>
      <c r="G43" s="10"/>
      <c r="I43" s="18"/>
      <c r="J43" s="17"/>
      <c r="K43" s="17"/>
      <c r="L43" s="34"/>
      <c r="M43" s="10"/>
      <c r="N43" s="10"/>
    </row>
    <row r="44" spans="2:14" x14ac:dyDescent="0.2">
      <c r="B44" s="27">
        <v>8</v>
      </c>
      <c r="C44" s="29" t="s">
        <v>54</v>
      </c>
      <c r="D44" s="28"/>
      <c r="E44" s="27"/>
      <c r="F44" s="12"/>
      <c r="G44" s="12"/>
      <c r="I44" s="13">
        <v>8</v>
      </c>
      <c r="J44" s="30" t="s">
        <v>53</v>
      </c>
      <c r="K44" s="15"/>
      <c r="L44" s="15"/>
      <c r="M44" s="12"/>
      <c r="N44" s="12"/>
    </row>
    <row r="45" spans="2:14" x14ac:dyDescent="0.2">
      <c r="B45" s="45" t="s">
        <v>45</v>
      </c>
      <c r="C45" s="47" t="s">
        <v>44</v>
      </c>
      <c r="D45" s="46" t="s">
        <v>43</v>
      </c>
      <c r="E45" s="45" t="s">
        <v>42</v>
      </c>
      <c r="F45" s="41" t="s">
        <v>41</v>
      </c>
      <c r="G45" s="41" t="s">
        <v>40</v>
      </c>
      <c r="I45" s="44" t="s">
        <v>45</v>
      </c>
      <c r="J45" s="43" t="s">
        <v>44</v>
      </c>
      <c r="K45" s="42" t="s">
        <v>43</v>
      </c>
      <c r="L45" s="42" t="s">
        <v>42</v>
      </c>
      <c r="M45" s="41" t="s">
        <v>41</v>
      </c>
      <c r="N45" s="41" t="s">
        <v>40</v>
      </c>
    </row>
    <row r="46" spans="2:14" ht="25.5" x14ac:dyDescent="0.2">
      <c r="B46" s="54" t="s">
        <v>52</v>
      </c>
      <c r="C46" s="86" t="s">
        <v>95</v>
      </c>
      <c r="D46" s="87"/>
      <c r="E46" s="87"/>
      <c r="F46" s="87"/>
      <c r="G46" s="88"/>
      <c r="I46" s="26" t="s">
        <v>52</v>
      </c>
      <c r="J46" s="17" t="s">
        <v>36</v>
      </c>
      <c r="K46" s="17" t="s">
        <v>5</v>
      </c>
      <c r="L46" s="34">
        <v>1</v>
      </c>
      <c r="M46" s="10"/>
      <c r="N46" s="10"/>
    </row>
    <row r="47" spans="2:14" x14ac:dyDescent="0.2">
      <c r="B47" s="31"/>
      <c r="C47" s="33"/>
      <c r="D47" s="33"/>
      <c r="E47" s="40"/>
      <c r="F47" s="10"/>
      <c r="G47" s="10"/>
      <c r="I47" s="18"/>
      <c r="J47" s="17"/>
      <c r="K47" s="17"/>
      <c r="L47" s="34"/>
      <c r="M47" s="10"/>
      <c r="N47" s="10"/>
    </row>
    <row r="48" spans="2:14" x14ac:dyDescent="0.2">
      <c r="B48" s="27">
        <v>9</v>
      </c>
      <c r="C48" s="29" t="s">
        <v>51</v>
      </c>
      <c r="D48" s="28"/>
      <c r="E48" s="27"/>
      <c r="F48" s="12"/>
      <c r="G48" s="12"/>
      <c r="I48" s="13">
        <v>9</v>
      </c>
      <c r="J48" s="30" t="s">
        <v>51</v>
      </c>
      <c r="K48" s="15"/>
      <c r="L48" s="15"/>
      <c r="M48" s="12"/>
      <c r="N48" s="12"/>
    </row>
    <row r="49" spans="2:14" x14ac:dyDescent="0.2">
      <c r="B49" s="45" t="s">
        <v>45</v>
      </c>
      <c r="C49" s="47" t="s">
        <v>44</v>
      </c>
      <c r="D49" s="46" t="s">
        <v>43</v>
      </c>
      <c r="E49" s="45" t="s">
        <v>42</v>
      </c>
      <c r="F49" s="41" t="s">
        <v>41</v>
      </c>
      <c r="G49" s="41" t="s">
        <v>40</v>
      </c>
      <c r="I49" s="44" t="s">
        <v>45</v>
      </c>
      <c r="J49" s="43" t="s">
        <v>44</v>
      </c>
      <c r="K49" s="42" t="s">
        <v>43</v>
      </c>
      <c r="L49" s="42" t="s">
        <v>42</v>
      </c>
      <c r="M49" s="41" t="s">
        <v>41</v>
      </c>
      <c r="N49" s="41" t="s">
        <v>40</v>
      </c>
    </row>
    <row r="50" spans="2:14" x14ac:dyDescent="0.2">
      <c r="B50" s="54" t="s">
        <v>50</v>
      </c>
      <c r="C50" s="52" t="s">
        <v>49</v>
      </c>
      <c r="D50" s="52" t="s">
        <v>5</v>
      </c>
      <c r="E50" s="40">
        <v>1</v>
      </c>
      <c r="F50" s="10"/>
      <c r="G50" s="10"/>
      <c r="I50" s="18" t="s">
        <v>50</v>
      </c>
      <c r="J50" s="53" t="s">
        <v>49</v>
      </c>
      <c r="K50" s="17" t="s">
        <v>5</v>
      </c>
      <c r="L50" s="34">
        <v>1</v>
      </c>
      <c r="M50" s="10"/>
      <c r="N50" s="10"/>
    </row>
    <row r="51" spans="2:14" x14ac:dyDescent="0.2">
      <c r="B51" s="54" t="s">
        <v>48</v>
      </c>
      <c r="C51" s="52" t="s">
        <v>47</v>
      </c>
      <c r="D51" s="52" t="s">
        <v>5</v>
      </c>
      <c r="E51" s="40">
        <v>1</v>
      </c>
      <c r="F51" s="10"/>
      <c r="G51" s="10"/>
      <c r="I51" s="18" t="s">
        <v>48</v>
      </c>
      <c r="J51" s="51" t="s">
        <v>47</v>
      </c>
      <c r="K51" s="50" t="s">
        <v>5</v>
      </c>
      <c r="L51" s="49">
        <v>1</v>
      </c>
      <c r="M51" s="48"/>
      <c r="N51" s="48"/>
    </row>
    <row r="52" spans="2:14" x14ac:dyDescent="0.2">
      <c r="B52" s="31"/>
      <c r="C52" s="33"/>
      <c r="D52" s="33"/>
      <c r="E52" s="40"/>
      <c r="F52" s="10"/>
      <c r="G52" s="10"/>
      <c r="I52" s="18"/>
      <c r="J52" s="17"/>
      <c r="K52" s="17"/>
      <c r="L52" s="34"/>
      <c r="M52" s="10"/>
      <c r="N52" s="10"/>
    </row>
    <row r="53" spans="2:14" x14ac:dyDescent="0.2">
      <c r="B53" s="27">
        <v>10</v>
      </c>
      <c r="C53" s="29" t="s">
        <v>46</v>
      </c>
      <c r="D53" s="28"/>
      <c r="E53" s="27"/>
      <c r="F53" s="12"/>
      <c r="G53" s="12"/>
      <c r="I53" s="13">
        <v>10</v>
      </c>
      <c r="J53" s="30" t="s">
        <v>46</v>
      </c>
      <c r="K53" s="15"/>
      <c r="L53" s="15"/>
      <c r="M53" s="12"/>
      <c r="N53" s="12"/>
    </row>
    <row r="54" spans="2:14" x14ac:dyDescent="0.2">
      <c r="B54" s="45" t="s">
        <v>45</v>
      </c>
      <c r="C54" s="47" t="s">
        <v>44</v>
      </c>
      <c r="D54" s="46" t="s">
        <v>43</v>
      </c>
      <c r="E54" s="45" t="s">
        <v>42</v>
      </c>
      <c r="F54" s="41" t="s">
        <v>41</v>
      </c>
      <c r="G54" s="41" t="s">
        <v>40</v>
      </c>
      <c r="I54" s="44" t="s">
        <v>45</v>
      </c>
      <c r="J54" s="43" t="s">
        <v>44</v>
      </c>
      <c r="K54" s="42" t="s">
        <v>43</v>
      </c>
      <c r="L54" s="42" t="s">
        <v>42</v>
      </c>
      <c r="M54" s="41" t="s">
        <v>41</v>
      </c>
      <c r="N54" s="41" t="s">
        <v>40</v>
      </c>
    </row>
    <row r="55" spans="2:14" x14ac:dyDescent="0.2">
      <c r="B55" s="40" t="s">
        <v>39</v>
      </c>
      <c r="C55" s="33" t="s">
        <v>38</v>
      </c>
      <c r="D55" s="33" t="s">
        <v>5</v>
      </c>
      <c r="E55" s="40">
        <v>35</v>
      </c>
      <c r="F55" s="10"/>
      <c r="G55" s="10"/>
      <c r="I55" s="21" t="s">
        <v>39</v>
      </c>
      <c r="J55" s="17" t="s">
        <v>38</v>
      </c>
      <c r="K55" s="17" t="s">
        <v>5</v>
      </c>
      <c r="L55" s="34">
        <v>35</v>
      </c>
      <c r="M55" s="10"/>
      <c r="N55" s="10"/>
    </row>
    <row r="56" spans="2:14" ht="25.5" x14ac:dyDescent="0.2">
      <c r="B56" s="40" t="s">
        <v>37</v>
      </c>
      <c r="C56" s="86" t="s">
        <v>95</v>
      </c>
      <c r="D56" s="87"/>
      <c r="E56" s="87"/>
      <c r="F56" s="87"/>
      <c r="G56" s="88"/>
      <c r="I56" s="21" t="s">
        <v>37</v>
      </c>
      <c r="J56" s="17" t="s">
        <v>36</v>
      </c>
      <c r="K56" s="17" t="s">
        <v>5</v>
      </c>
      <c r="L56" s="34">
        <v>2</v>
      </c>
      <c r="M56" s="10"/>
      <c r="N56" s="10"/>
    </row>
    <row r="57" spans="2:14" x14ac:dyDescent="0.2">
      <c r="B57" s="37"/>
      <c r="C57" s="38"/>
      <c r="D57" s="19"/>
      <c r="E57" s="37"/>
      <c r="I57" s="36"/>
      <c r="J57" s="35"/>
      <c r="K57" s="2"/>
      <c r="M57" s="4"/>
      <c r="N57" s="4"/>
    </row>
    <row r="58" spans="2:14" x14ac:dyDescent="0.2">
      <c r="B58" s="27">
        <v>11</v>
      </c>
      <c r="C58" s="29" t="s">
        <v>35</v>
      </c>
      <c r="D58" s="28"/>
      <c r="E58" s="27"/>
      <c r="F58" s="12"/>
      <c r="G58" s="12"/>
      <c r="I58" s="13">
        <v>11</v>
      </c>
      <c r="J58" s="30" t="s">
        <v>35</v>
      </c>
      <c r="K58" s="15"/>
      <c r="L58" s="15"/>
      <c r="M58" s="12"/>
      <c r="N58" s="12"/>
    </row>
    <row r="59" spans="2:14" x14ac:dyDescent="0.2">
      <c r="B59" s="31" t="s">
        <v>34</v>
      </c>
      <c r="C59" s="33" t="s">
        <v>33</v>
      </c>
      <c r="D59" s="32" t="s">
        <v>5</v>
      </c>
      <c r="E59" s="31">
        <v>3</v>
      </c>
      <c r="F59" s="10"/>
      <c r="G59" s="10"/>
      <c r="I59" s="18" t="s">
        <v>34</v>
      </c>
      <c r="J59" s="17" t="s">
        <v>33</v>
      </c>
      <c r="K59" s="16" t="s">
        <v>5</v>
      </c>
      <c r="L59" s="16">
        <v>3</v>
      </c>
      <c r="M59" s="10"/>
      <c r="N59" s="10"/>
    </row>
    <row r="60" spans="2:14" x14ac:dyDescent="0.2">
      <c r="B60" s="31" t="s">
        <v>32</v>
      </c>
      <c r="C60" s="33" t="s">
        <v>31</v>
      </c>
      <c r="D60" s="32" t="s">
        <v>5</v>
      </c>
      <c r="E60" s="31">
        <v>3</v>
      </c>
      <c r="F60" s="10"/>
      <c r="G60" s="10"/>
      <c r="I60" s="18" t="s">
        <v>32</v>
      </c>
      <c r="J60" s="17" t="s">
        <v>31</v>
      </c>
      <c r="K60" s="16" t="s">
        <v>5</v>
      </c>
      <c r="L60" s="16">
        <v>3</v>
      </c>
      <c r="M60" s="10"/>
      <c r="N60" s="10"/>
    </row>
    <row r="61" spans="2:14" x14ac:dyDescent="0.2">
      <c r="B61" s="31" t="s">
        <v>30</v>
      </c>
      <c r="C61" s="33" t="s">
        <v>29</v>
      </c>
      <c r="D61" s="32" t="s">
        <v>5</v>
      </c>
      <c r="E61" s="31">
        <v>1</v>
      </c>
      <c r="F61" s="10"/>
      <c r="G61" s="10"/>
      <c r="I61" s="18" t="s">
        <v>30</v>
      </c>
      <c r="J61" s="17" t="s">
        <v>29</v>
      </c>
      <c r="K61" s="16" t="s">
        <v>5</v>
      </c>
      <c r="L61" s="16">
        <v>1</v>
      </c>
      <c r="M61" s="10"/>
      <c r="N61" s="10"/>
    </row>
    <row r="62" spans="2:14" x14ac:dyDescent="0.2">
      <c r="B62" s="31" t="s">
        <v>28</v>
      </c>
      <c r="C62" s="33" t="s">
        <v>27</v>
      </c>
      <c r="D62" s="32" t="s">
        <v>5</v>
      </c>
      <c r="E62" s="31">
        <v>20</v>
      </c>
      <c r="F62" s="10"/>
      <c r="G62" s="10"/>
      <c r="I62" s="18" t="s">
        <v>28</v>
      </c>
      <c r="J62" s="17" t="s">
        <v>27</v>
      </c>
      <c r="K62" s="16" t="s">
        <v>5</v>
      </c>
      <c r="L62" s="16">
        <v>20</v>
      </c>
      <c r="M62" s="10"/>
      <c r="N62" s="10"/>
    </row>
    <row r="63" spans="2:14" x14ac:dyDescent="0.2">
      <c r="B63" s="31" t="s">
        <v>26</v>
      </c>
      <c r="C63" s="33" t="s">
        <v>25</v>
      </c>
      <c r="D63" s="32" t="s">
        <v>5</v>
      </c>
      <c r="E63" s="31">
        <v>4</v>
      </c>
      <c r="F63" s="10"/>
      <c r="G63" s="10"/>
      <c r="I63" s="18" t="s">
        <v>26</v>
      </c>
      <c r="J63" s="17" t="s">
        <v>25</v>
      </c>
      <c r="K63" s="16" t="s">
        <v>5</v>
      </c>
      <c r="L63" s="16">
        <v>4</v>
      </c>
      <c r="M63" s="10"/>
      <c r="N63" s="10"/>
    </row>
    <row r="64" spans="2:14" x14ac:dyDescent="0.2">
      <c r="B64" s="31" t="s">
        <v>24</v>
      </c>
      <c r="C64" s="33" t="s">
        <v>23</v>
      </c>
      <c r="D64" s="32" t="s">
        <v>5</v>
      </c>
      <c r="E64" s="31">
        <v>2</v>
      </c>
      <c r="F64" s="10"/>
      <c r="G64" s="10"/>
      <c r="I64" s="18" t="s">
        <v>24</v>
      </c>
      <c r="J64" s="17" t="s">
        <v>23</v>
      </c>
      <c r="K64" s="16" t="s">
        <v>5</v>
      </c>
      <c r="L64" s="16">
        <v>2</v>
      </c>
      <c r="M64" s="10"/>
      <c r="N64" s="10"/>
    </row>
    <row r="65" spans="2:21" x14ac:dyDescent="0.2">
      <c r="B65" s="31"/>
      <c r="C65" s="33"/>
      <c r="D65" s="32"/>
      <c r="E65" s="31"/>
      <c r="F65" s="10"/>
      <c r="G65" s="10"/>
      <c r="O65" s="3"/>
    </row>
    <row r="66" spans="2:21" x14ac:dyDescent="0.2">
      <c r="B66" s="27">
        <v>12</v>
      </c>
      <c r="C66" s="29" t="s">
        <v>22</v>
      </c>
      <c r="D66" s="28"/>
      <c r="E66" s="27"/>
      <c r="F66" s="12"/>
      <c r="G66" s="12"/>
      <c r="O66" s="3"/>
      <c r="P66" s="13">
        <v>12</v>
      </c>
      <c r="Q66" s="30" t="s">
        <v>22</v>
      </c>
      <c r="R66" s="15"/>
      <c r="S66" s="15"/>
      <c r="T66" s="12"/>
      <c r="U66" s="12"/>
    </row>
    <row r="67" spans="2:21" x14ac:dyDescent="0.2">
      <c r="B67" s="31" t="s">
        <v>21</v>
      </c>
      <c r="C67" s="33" t="s">
        <v>20</v>
      </c>
      <c r="D67" s="32" t="s">
        <v>5</v>
      </c>
      <c r="E67" s="31">
        <v>1</v>
      </c>
      <c r="F67" s="10"/>
      <c r="G67" s="10"/>
      <c r="P67" s="18" t="s">
        <v>21</v>
      </c>
      <c r="Q67" s="17" t="s">
        <v>20</v>
      </c>
      <c r="R67" s="17" t="s">
        <v>5</v>
      </c>
      <c r="S67" s="34">
        <v>1</v>
      </c>
      <c r="T67" s="10"/>
      <c r="U67" s="10"/>
    </row>
    <row r="68" spans="2:21" x14ac:dyDescent="0.2">
      <c r="B68" s="31" t="s">
        <v>19</v>
      </c>
      <c r="C68" s="33" t="s">
        <v>18</v>
      </c>
      <c r="D68" s="32" t="s">
        <v>5</v>
      </c>
      <c r="E68" s="31">
        <v>1</v>
      </c>
      <c r="F68" s="10"/>
      <c r="G68" s="10"/>
      <c r="P68" s="18" t="s">
        <v>19</v>
      </c>
      <c r="Q68" s="17" t="s">
        <v>18</v>
      </c>
      <c r="R68" s="17" t="s">
        <v>5</v>
      </c>
      <c r="S68" s="34">
        <v>1</v>
      </c>
      <c r="T68" s="10"/>
      <c r="U68" s="10"/>
    </row>
    <row r="69" spans="2:21" x14ac:dyDescent="0.2">
      <c r="B69" s="31" t="s">
        <v>17</v>
      </c>
      <c r="C69" s="33" t="s">
        <v>16</v>
      </c>
      <c r="D69" s="32" t="s">
        <v>5</v>
      </c>
      <c r="E69" s="31">
        <v>1</v>
      </c>
      <c r="F69" s="10"/>
      <c r="G69" s="10"/>
      <c r="P69" s="18" t="s">
        <v>17</v>
      </c>
      <c r="Q69" s="17" t="s">
        <v>16</v>
      </c>
      <c r="R69" s="17" t="s">
        <v>5</v>
      </c>
      <c r="S69" s="34">
        <v>1</v>
      </c>
      <c r="T69" s="10"/>
      <c r="U69" s="10"/>
    </row>
    <row r="70" spans="2:21" x14ac:dyDescent="0.2">
      <c r="B70" s="31"/>
      <c r="C70" s="33"/>
      <c r="D70" s="32"/>
      <c r="E70" s="31"/>
      <c r="F70" s="10"/>
      <c r="G70" s="10"/>
      <c r="P70" s="18"/>
      <c r="Q70" s="17"/>
      <c r="R70" s="17"/>
      <c r="S70" s="34"/>
      <c r="T70" s="10"/>
      <c r="U70" s="10"/>
    </row>
    <row r="71" spans="2:21" x14ac:dyDescent="0.2">
      <c r="C71" s="20"/>
      <c r="D71" s="19"/>
    </row>
    <row r="72" spans="2:21" x14ac:dyDescent="0.2">
      <c r="C72" s="20"/>
      <c r="D72" s="19"/>
    </row>
    <row r="73" spans="2:21" x14ac:dyDescent="0.2">
      <c r="C73" s="20"/>
      <c r="D73" s="19"/>
    </row>
    <row r="74" spans="2:21" ht="18.75" customHeight="1" x14ac:dyDescent="0.2">
      <c r="C74" s="20"/>
      <c r="D74" s="19"/>
      <c r="I74" s="13">
        <v>13</v>
      </c>
      <c r="J74" s="30" t="s">
        <v>15</v>
      </c>
      <c r="K74" s="15"/>
      <c r="L74" s="15"/>
      <c r="M74" s="12"/>
      <c r="N74" s="12"/>
    </row>
    <row r="75" spans="2:21" ht="25.5" x14ac:dyDescent="0.2">
      <c r="C75" s="20"/>
      <c r="D75" s="19"/>
      <c r="I75" s="18" t="s">
        <v>14</v>
      </c>
      <c r="J75" s="17" t="s">
        <v>13</v>
      </c>
      <c r="K75" s="16" t="s">
        <v>5</v>
      </c>
      <c r="L75" s="16">
        <v>40</v>
      </c>
      <c r="M75" s="10"/>
      <c r="N75" s="10"/>
    </row>
    <row r="76" spans="2:21" x14ac:dyDescent="0.2">
      <c r="C76" s="20"/>
      <c r="D76" s="19"/>
      <c r="I76" s="18" t="s">
        <v>12</v>
      </c>
      <c r="J76" s="17" t="s">
        <v>11</v>
      </c>
      <c r="K76" s="16" t="s">
        <v>5</v>
      </c>
      <c r="L76" s="16">
        <v>2</v>
      </c>
      <c r="M76" s="10"/>
      <c r="N76" s="10"/>
    </row>
    <row r="77" spans="2:21" ht="25.5" x14ac:dyDescent="0.2">
      <c r="C77" s="20"/>
      <c r="D77" s="19"/>
      <c r="I77" s="18" t="s">
        <v>10</v>
      </c>
      <c r="J77" s="17" t="s">
        <v>9</v>
      </c>
      <c r="K77" s="16" t="s">
        <v>5</v>
      </c>
      <c r="L77" s="16">
        <v>1</v>
      </c>
      <c r="M77" s="10"/>
      <c r="N77" s="10"/>
    </row>
    <row r="78" spans="2:21" x14ac:dyDescent="0.2">
      <c r="B78" s="67" t="s">
        <v>104</v>
      </c>
      <c r="C78" s="68"/>
      <c r="D78" s="68"/>
      <c r="E78" s="68"/>
      <c r="F78" s="69"/>
      <c r="G78" s="12"/>
      <c r="I78" s="18"/>
      <c r="J78" s="17"/>
      <c r="K78" s="16"/>
      <c r="L78" s="16"/>
      <c r="M78" s="10"/>
      <c r="N78" s="10"/>
    </row>
    <row r="79" spans="2:21" ht="25.5" x14ac:dyDescent="0.2">
      <c r="B79" s="67" t="s">
        <v>3</v>
      </c>
      <c r="C79" s="68"/>
      <c r="D79" s="68"/>
      <c r="E79" s="68"/>
      <c r="F79" s="69"/>
      <c r="G79" s="12"/>
      <c r="I79" s="25">
        <v>14</v>
      </c>
      <c r="J79" s="24" t="s">
        <v>8</v>
      </c>
      <c r="K79" s="23"/>
      <c r="L79" s="23"/>
      <c r="M79" s="22"/>
      <c r="N79" s="22"/>
    </row>
    <row r="80" spans="2:21" ht="25.5" x14ac:dyDescent="0.2">
      <c r="B80" s="67" t="s">
        <v>98</v>
      </c>
      <c r="C80" s="68"/>
      <c r="D80" s="68"/>
      <c r="E80" s="68"/>
      <c r="F80" s="69"/>
      <c r="G80" s="12"/>
      <c r="I80" s="21" t="s">
        <v>7</v>
      </c>
      <c r="J80" s="17" t="s">
        <v>6</v>
      </c>
      <c r="K80" s="16" t="s">
        <v>5</v>
      </c>
      <c r="L80" s="16">
        <v>30</v>
      </c>
      <c r="M80" s="10"/>
      <c r="N80" s="10"/>
    </row>
    <row r="81" spans="2:21" x14ac:dyDescent="0.2">
      <c r="I81" s="18"/>
      <c r="J81" s="17"/>
      <c r="K81" s="16"/>
      <c r="L81" s="16"/>
      <c r="M81" s="10"/>
      <c r="N81" s="10"/>
    </row>
    <row r="82" spans="2:21" x14ac:dyDescent="0.2">
      <c r="I82" s="70" t="s">
        <v>4</v>
      </c>
      <c r="J82" s="71"/>
      <c r="K82" s="71"/>
      <c r="L82" s="71"/>
      <c r="M82" s="72"/>
      <c r="N82" s="12">
        <f>N74+N58+N53+N29+N23+N17+N5+N36+N40+N44+N48</f>
        <v>0</v>
      </c>
      <c r="P82" s="89" t="s">
        <v>4</v>
      </c>
      <c r="Q82" s="89"/>
      <c r="R82" s="89"/>
      <c r="S82" s="89"/>
      <c r="T82" s="90"/>
      <c r="U82" s="12">
        <f>+U66+U11</f>
        <v>0</v>
      </c>
    </row>
    <row r="83" spans="2:21" x14ac:dyDescent="0.2">
      <c r="B83" s="67" t="s">
        <v>97</v>
      </c>
      <c r="C83" s="68"/>
      <c r="D83" s="68"/>
      <c r="E83" s="68"/>
      <c r="F83" s="69"/>
      <c r="G83" s="10">
        <f>G80+N84+U85</f>
        <v>0</v>
      </c>
      <c r="I83" s="70" t="s">
        <v>3</v>
      </c>
      <c r="J83" s="71"/>
      <c r="K83" s="71"/>
      <c r="L83" s="71"/>
      <c r="M83" s="72"/>
      <c r="N83" s="12">
        <f>+N82*0.19</f>
        <v>0</v>
      </c>
      <c r="P83" s="73" t="s">
        <v>2</v>
      </c>
      <c r="Q83" s="73"/>
      <c r="R83" s="73"/>
      <c r="S83" s="73"/>
      <c r="T83" s="14" t="s">
        <v>102</v>
      </c>
      <c r="U83" s="12"/>
    </row>
    <row r="84" spans="2:21" x14ac:dyDescent="0.2">
      <c r="I84" s="70" t="s">
        <v>1</v>
      </c>
      <c r="J84" s="71"/>
      <c r="K84" s="71"/>
      <c r="L84" s="71"/>
      <c r="M84" s="72"/>
      <c r="N84" s="12">
        <f>+N83+N82</f>
        <v>0</v>
      </c>
      <c r="P84" s="66" t="s">
        <v>0</v>
      </c>
      <c r="Q84" s="66"/>
      <c r="R84" s="66"/>
      <c r="S84" s="66"/>
      <c r="T84" s="14" t="s">
        <v>102</v>
      </c>
      <c r="U84" s="12"/>
    </row>
    <row r="85" spans="2:21" x14ac:dyDescent="0.2">
      <c r="P85" s="66"/>
      <c r="Q85" s="66"/>
      <c r="R85" s="66"/>
      <c r="S85" s="66"/>
      <c r="T85" s="66"/>
      <c r="U85" s="12"/>
    </row>
    <row r="86" spans="2:21" x14ac:dyDescent="0.2">
      <c r="J86" s="11"/>
    </row>
    <row r="87" spans="2:21" ht="21" customHeight="1" x14ac:dyDescent="0.2">
      <c r="J87" s="9"/>
    </row>
    <row r="89" spans="2:21" x14ac:dyDescent="0.2">
      <c r="I89" s="8"/>
      <c r="J89" s="6"/>
      <c r="K89" s="2"/>
      <c r="M89" s="4"/>
      <c r="N89" s="4"/>
    </row>
    <row r="90" spans="2:21" x14ac:dyDescent="0.2">
      <c r="I90" s="8"/>
      <c r="J90" s="6"/>
      <c r="K90" s="2"/>
      <c r="M90" s="4"/>
      <c r="N90" s="4"/>
    </row>
    <row r="96" spans="2:21" x14ac:dyDescent="0.2">
      <c r="T96" s="7"/>
    </row>
  </sheetData>
  <autoFilter ref="B3:G113" xr:uid="{00000000-0009-0000-0000-000006000000}"/>
  <mergeCells count="18">
    <mergeCell ref="C46:G46"/>
    <mergeCell ref="C56:G56"/>
    <mergeCell ref="B78:F78"/>
    <mergeCell ref="I82:M82"/>
    <mergeCell ref="P82:T82"/>
    <mergeCell ref="B6:G9"/>
    <mergeCell ref="B20:G20"/>
    <mergeCell ref="C32:G32"/>
    <mergeCell ref="C38:G38"/>
    <mergeCell ref="C42:G42"/>
    <mergeCell ref="P85:T85"/>
    <mergeCell ref="B83:F83"/>
    <mergeCell ref="B79:F79"/>
    <mergeCell ref="I83:M83"/>
    <mergeCell ref="P83:S83"/>
    <mergeCell ref="B80:F80"/>
    <mergeCell ref="I84:M84"/>
    <mergeCell ref="P84:S8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COTIZACION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 Isabel Aguilar Duque</dc:creator>
  <cp:lastModifiedBy>Juliana Isabel Aguilar Duque</cp:lastModifiedBy>
  <dcterms:created xsi:type="dcterms:W3CDTF">2024-07-18T20:31:07Z</dcterms:created>
  <dcterms:modified xsi:type="dcterms:W3CDTF">2024-07-29T14:03:40Z</dcterms:modified>
</cp:coreProperties>
</file>