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C12" i="1" l="1"/>
  <c r="C11" i="1"/>
  <c r="C5" i="1"/>
  <c r="C8" i="1"/>
  <c r="C7" i="1"/>
  <c r="C6" i="1"/>
  <c r="C9" i="1" l="1"/>
  <c r="C10" i="1"/>
  <c r="B11" i="1" l="1"/>
</calcChain>
</file>

<file path=xl/sharedStrings.xml><?xml version="1.0" encoding="utf-8"?>
<sst xmlns="http://schemas.openxmlformats.org/spreadsheetml/2006/main" count="14" uniqueCount="14">
  <si>
    <t>Total valor administracion contrato</t>
  </si>
  <si>
    <t>Valor base por componente</t>
  </si>
  <si>
    <t>% Comisión (No incluye IVA)</t>
  </si>
  <si>
    <t>Valor de la comisión por componente de Capacitación</t>
  </si>
  <si>
    <t>Valor de la comisión por componente de Recurso Humano</t>
  </si>
  <si>
    <t>Valor total de la Comisión</t>
  </si>
  <si>
    <t>Concepto</t>
  </si>
  <si>
    <t>Cuadro Ajuste Económico</t>
  </si>
  <si>
    <t>Componente de capacitación (Valor a ejecutar $425.179.435)</t>
  </si>
  <si>
    <t>IVA a una tarifa del 16% sobre el 10% del valor Componente Recurso Humano.</t>
  </si>
  <si>
    <t>IVA a una tarifa del 16% sobre el valor Componente Capacitación.</t>
  </si>
  <si>
    <t>Valor Total IVA</t>
  </si>
  <si>
    <t>Valor Total Contrato</t>
  </si>
  <si>
    <t>Componente  recursos humanos (5,5 meses calculado con valor mensual igual a $978,081761).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</si>
</sst>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&quot;$&quot;\ * #,##0_);_(&quot;$&quot;\ * \(#,##0\);_(&quot;$&quot;\ * &quot;-&quot;??_);_(@_)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5" fontId="0" fillId="0" borderId="0" xfId="1" applyNumberFormat="1" applyFont="1" applyAlignment="1">
      <alignment wrapText="1"/>
    </xf>
    <xf numFmtId="165" fontId="0" fillId="0" borderId="0" xfId="0" applyNumberFormat="1" applyAlignment="1">
      <alignment wrapText="1"/>
    </xf>
    <xf numFmtId="0" fontId="2" fillId="0" borderId="1" xfId="0" applyFont="1" applyBorder="1" applyAlignment="1">
      <alignment horizontal="left" vertical="center" wrapText="1"/>
    </xf>
    <xf numFmtId="38" fontId="0" fillId="0" borderId="1" xfId="2" applyNumberFormat="1" applyFont="1" applyBorder="1" applyAlignment="1">
      <alignment horizontal="right" vertical="center" wrapText="1"/>
    </xf>
    <xf numFmtId="38" fontId="0" fillId="0" borderId="1" xfId="0" applyNumberForma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8" fontId="2" fillId="2" borderId="1" xfId="0" applyNumberFormat="1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0" fontId="0" fillId="0" borderId="1" xfId="0" applyNumberFormat="1" applyFont="1" applyBorder="1" applyAlignment="1">
      <alignment horizontal="left" vertical="center" wrapText="1"/>
    </xf>
    <xf numFmtId="38" fontId="2" fillId="2" borderId="1" xfId="2" applyNumberFormat="1" applyFont="1" applyFill="1" applyBorder="1" applyAlignment="1">
      <alignment horizontal="right" vertical="center" wrapText="1"/>
    </xf>
    <xf numFmtId="38" fontId="2" fillId="2" borderId="1" xfId="0" applyNumberFormat="1" applyFont="1" applyFill="1" applyBorder="1" applyAlignment="1">
      <alignment wrapText="1"/>
    </xf>
    <xf numFmtId="9" fontId="0" fillId="0" borderId="0" xfId="0" applyNumberFormat="1" applyAlignment="1">
      <alignment wrapText="1"/>
    </xf>
    <xf numFmtId="10" fontId="0" fillId="0" borderId="0" xfId="3" applyNumberFormat="1" applyFont="1" applyAlignment="1">
      <alignment wrapText="1"/>
    </xf>
    <xf numFmtId="1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A3" sqref="A3"/>
    </sheetView>
  </sheetViews>
  <sheetFormatPr baseColWidth="10" defaultRowHeight="15" x14ac:dyDescent="0.25"/>
  <cols>
    <col min="1" max="1" width="75.85546875" style="1" bestFit="1" customWidth="1"/>
    <col min="2" max="2" width="11.7109375" style="1" customWidth="1"/>
    <col min="3" max="3" width="15" style="1" bestFit="1" customWidth="1"/>
    <col min="4" max="4" width="11.42578125" style="1"/>
    <col min="5" max="5" width="12" style="1" bestFit="1" customWidth="1"/>
    <col min="6" max="6" width="11.42578125" style="1"/>
    <col min="7" max="7" width="12" style="1" bestFit="1" customWidth="1"/>
    <col min="8" max="16384" width="11.42578125" style="1"/>
  </cols>
  <sheetData>
    <row r="1" spans="1:7" x14ac:dyDescent="0.25">
      <c r="A1" s="18" t="s">
        <v>7</v>
      </c>
      <c r="B1" s="18"/>
      <c r="C1" s="18"/>
    </row>
    <row r="2" spans="1:7" ht="45" x14ac:dyDescent="0.25">
      <c r="A2" s="8" t="s">
        <v>6</v>
      </c>
      <c r="B2" s="8" t="s">
        <v>2</v>
      </c>
      <c r="C2" s="8" t="s">
        <v>1</v>
      </c>
    </row>
    <row r="3" spans="1:7" ht="30" x14ac:dyDescent="0.25">
      <c r="A3" s="11" t="s">
        <v>13</v>
      </c>
      <c r="B3" s="5"/>
      <c r="C3" s="6">
        <v>5379449685.5</v>
      </c>
      <c r="E3" s="3"/>
      <c r="F3" s="3"/>
      <c r="G3" s="4"/>
    </row>
    <row r="4" spans="1:7" x14ac:dyDescent="0.25">
      <c r="A4" s="11" t="s">
        <v>8</v>
      </c>
      <c r="B4" s="5"/>
      <c r="C4" s="6">
        <v>0</v>
      </c>
    </row>
    <row r="5" spans="1:7" x14ac:dyDescent="0.25">
      <c r="A5" s="9" t="s">
        <v>12</v>
      </c>
      <c r="B5" s="9"/>
      <c r="C5" s="13">
        <f>SUM(C3:C4)</f>
        <v>5379449685.5</v>
      </c>
    </row>
    <row r="6" spans="1:7" x14ac:dyDescent="0.25">
      <c r="A6" s="11" t="s">
        <v>9</v>
      </c>
      <c r="B6" s="12"/>
      <c r="C6" s="7">
        <f>+(C3*10%)*16%</f>
        <v>86071194.96800001</v>
      </c>
    </row>
    <row r="7" spans="1:7" x14ac:dyDescent="0.25">
      <c r="A7" s="11" t="s">
        <v>10</v>
      </c>
      <c r="B7" s="12"/>
      <c r="C7" s="7">
        <f>+C4*16%</f>
        <v>0</v>
      </c>
    </row>
    <row r="8" spans="1:7" x14ac:dyDescent="0.25">
      <c r="A8" s="9" t="s">
        <v>11</v>
      </c>
      <c r="B8" s="9"/>
      <c r="C8" s="14">
        <f>SUM(C6:C7)</f>
        <v>86071194.96800001</v>
      </c>
    </row>
    <row r="9" spans="1:7" x14ac:dyDescent="0.25">
      <c r="A9" s="11" t="s">
        <v>4</v>
      </c>
      <c r="B9" s="12">
        <v>0</v>
      </c>
      <c r="C9" s="7">
        <f>+C3*B9</f>
        <v>0</v>
      </c>
    </row>
    <row r="10" spans="1:7" x14ac:dyDescent="0.25">
      <c r="A10" s="11" t="s">
        <v>3</v>
      </c>
      <c r="B10" s="12">
        <v>0</v>
      </c>
      <c r="C10" s="7">
        <f>+C4*B10</f>
        <v>0</v>
      </c>
    </row>
    <row r="11" spans="1:7" x14ac:dyDescent="0.25">
      <c r="A11" s="9" t="s">
        <v>5</v>
      </c>
      <c r="B11" s="17">
        <f>+C11/C12</f>
        <v>0</v>
      </c>
      <c r="C11" s="14">
        <f>SUM(C9:C10)</f>
        <v>0</v>
      </c>
      <c r="D11" s="16"/>
    </row>
    <row r="12" spans="1:7" x14ac:dyDescent="0.25">
      <c r="A12" s="9" t="s">
        <v>0</v>
      </c>
      <c r="B12" s="9"/>
      <c r="C12" s="10">
        <f>C5+C8+C11</f>
        <v>5465520880.4680004</v>
      </c>
    </row>
    <row r="14" spans="1:7" x14ac:dyDescent="0.25">
      <c r="C14" s="2"/>
    </row>
    <row r="15" spans="1:7" x14ac:dyDescent="0.25">
      <c r="B15" s="15"/>
    </row>
    <row r="17" spans="3:3" x14ac:dyDescent="0.25">
      <c r="C17" s="3"/>
    </row>
    <row r="18" spans="3:3" x14ac:dyDescent="0.25">
      <c r="C18" s="3"/>
    </row>
    <row r="19" spans="3:3" x14ac:dyDescent="0.25">
      <c r="C19" s="3"/>
    </row>
    <row r="20" spans="3:3" x14ac:dyDescent="0.25">
      <c r="C20" s="3"/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Marcela Ospina Rojas</dc:creator>
  <cp:lastModifiedBy>Natalia Andrea Arenas Rave</cp:lastModifiedBy>
  <dcterms:created xsi:type="dcterms:W3CDTF">2013-03-01T14:18:01Z</dcterms:created>
  <dcterms:modified xsi:type="dcterms:W3CDTF">2013-03-01T17:36:05Z</dcterms:modified>
</cp:coreProperties>
</file>