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192.168.200.210\Subgerencias\Subgerencia de servicios\Procesos de contratación\ZONAS SEGURAS COMUNAS 3 Y 4\ADICION\ZONAS SEGURAS 3 Y 4\CCTV\"/>
    </mc:Choice>
  </mc:AlternateContent>
  <xr:revisionPtr revIDLastSave="0" documentId="13_ncr:1_{DC1A37DF-1E15-4160-A6E4-AE7453968B3C}" xr6:coauthVersionLast="47" xr6:coauthVersionMax="47" xr10:uidLastSave="{00000000-0000-0000-0000-000000000000}"/>
  <bookViews>
    <workbookView xWindow="-120" yWindow="-120" windowWidth="20730" windowHeight="11040" activeTab="1" xr2:uid="{178F9DC5-1405-4738-946F-B181D05E2E37}"/>
  </bookViews>
  <sheets>
    <sheet name="PRECIOS CCTV" sheetId="1" r:id="rId1"/>
    <sheet name="ESPECIFICACIONES TECNICA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9" i="1" l="1"/>
  <c r="H84" i="1"/>
  <c r="H83" i="1"/>
  <c r="G84" i="1" l="1"/>
  <c r="H82" i="1"/>
  <c r="H80" i="1"/>
  <c r="H79" i="1"/>
  <c r="H78" i="1"/>
  <c r="H77" i="1"/>
  <c r="H76" i="1"/>
  <c r="H75" i="1"/>
  <c r="H74" i="1"/>
  <c r="H73" i="1"/>
  <c r="H72" i="1"/>
  <c r="H71" i="1"/>
  <c r="H70" i="1"/>
  <c r="H69" i="1"/>
  <c r="H68" i="1"/>
  <c r="H67" i="1"/>
  <c r="H65" i="1"/>
  <c r="H64" i="1"/>
  <c r="H63" i="1"/>
  <c r="H62" i="1"/>
  <c r="H61" i="1"/>
  <c r="H60" i="1"/>
  <c r="H59" i="1"/>
  <c r="H58" i="1"/>
  <c r="H57" i="1"/>
  <c r="H56" i="1"/>
  <c r="H55" i="1"/>
  <c r="H54" i="1"/>
  <c r="H53" i="1"/>
  <c r="H52" i="1"/>
  <c r="H51" i="1"/>
  <c r="H50" i="1"/>
  <c r="G39" i="1"/>
  <c r="H38" i="1"/>
  <c r="H37" i="1"/>
  <c r="H36" i="1"/>
  <c r="H34" i="1"/>
  <c r="H33" i="1"/>
  <c r="H32" i="1"/>
  <c r="H31" i="1"/>
  <c r="H30" i="1"/>
  <c r="H29" i="1"/>
  <c r="H28" i="1"/>
  <c r="H27" i="1"/>
  <c r="H26" i="1"/>
  <c r="H25" i="1"/>
  <c r="H24" i="1"/>
  <c r="H22" i="1"/>
  <c r="H21" i="1"/>
  <c r="H20" i="1"/>
  <c r="H19" i="1"/>
  <c r="H18" i="1"/>
  <c r="H17" i="1"/>
  <c r="H16" i="1"/>
  <c r="H15" i="1"/>
  <c r="H14" i="1"/>
  <c r="H13" i="1"/>
  <c r="H12" i="1"/>
  <c r="H11" i="1"/>
  <c r="H10" i="1"/>
  <c r="H9" i="1"/>
  <c r="H8" i="1"/>
  <c r="H7" i="1"/>
  <c r="H40" i="1" l="1"/>
  <c r="H41" i="1" s="1"/>
  <c r="H86" i="1"/>
  <c r="H85" i="1" l="1"/>
  <c r="H87" i="1" s="1"/>
</calcChain>
</file>

<file path=xl/sharedStrings.xml><?xml version="1.0" encoding="utf-8"?>
<sst xmlns="http://schemas.openxmlformats.org/spreadsheetml/2006/main" count="1261" uniqueCount="878">
  <si>
    <t>ÍTEM</t>
  </si>
  <si>
    <t>DESCRIPCIÓN</t>
  </si>
  <si>
    <t>COMPONENTES</t>
  </si>
  <si>
    <t>UNIDAD</t>
  </si>
  <si>
    <t>CANTIDAD</t>
  </si>
  <si>
    <t>VALOR TOTAL</t>
  </si>
  <si>
    <t>Suministro</t>
  </si>
  <si>
    <t>1.1</t>
  </si>
  <si>
    <t>KIT (Cámara, Lente, Iluminador)</t>
  </si>
  <si>
    <t xml:space="preserve">1. Cámara fija para LPR
2. Iluminador LPR y Soporte 
3. Lente Varifocal 12-50mm 
4.LICENCIA LPR y/o Equipo de borde </t>
  </si>
  <si>
    <t>UND</t>
  </si>
  <si>
    <t>2.1</t>
  </si>
  <si>
    <t xml:space="preserve">Cámara PTZ </t>
  </si>
  <si>
    <t>2.2</t>
  </si>
  <si>
    <t>Cámara Multisensor+PTZ</t>
  </si>
  <si>
    <t>2.3</t>
  </si>
  <si>
    <t>Altavoz exterior</t>
  </si>
  <si>
    <t>2.4</t>
  </si>
  <si>
    <t>Licencia Altavoz</t>
  </si>
  <si>
    <t>2.5</t>
  </si>
  <si>
    <t>Advantage estándar conection</t>
  </si>
  <si>
    <t>AÑO</t>
  </si>
  <si>
    <t>2.6</t>
  </si>
  <si>
    <t>SWITCH TIPO 1 - Punto de cámara</t>
  </si>
  <si>
    <t>2.7</t>
  </si>
  <si>
    <t>UPS 1.5KVA</t>
  </si>
  <si>
    <t>2.8</t>
  </si>
  <si>
    <t>GENETEC Licencias</t>
  </si>
  <si>
    <t>2.9</t>
  </si>
  <si>
    <t>POSTE LPR TIPO ARCO</t>
  </si>
  <si>
    <t>ID</t>
  </si>
  <si>
    <t>2.10</t>
  </si>
  <si>
    <t>POSTE LPR TIPO L</t>
  </si>
  <si>
    <t>2.11</t>
  </si>
  <si>
    <t>POSTES TIPO 1</t>
  </si>
  <si>
    <t>2.12</t>
  </si>
  <si>
    <t>GABINETES DE POSTE/FACHADA</t>
  </si>
  <si>
    <t>2.13</t>
  </si>
  <si>
    <t>CORONAS ANTIESCALATORIAS</t>
  </si>
  <si>
    <t>2.14</t>
  </si>
  <si>
    <t>BRAZOS DE SOPORTE PARA CÁMARAS</t>
  </si>
  <si>
    <t>2.15</t>
  </si>
  <si>
    <t xml:space="preserve">CONCERTINA </t>
  </si>
  <si>
    <t>3.1</t>
  </si>
  <si>
    <t>CABLE TRENZADO PARA ACOMETIDA</t>
  </si>
  <si>
    <t>ML</t>
  </si>
  <si>
    <t>3.2</t>
  </si>
  <si>
    <t>CABLE ENCAUCHETADO CONCENTRICO 2X8+8</t>
  </si>
  <si>
    <t>3.3</t>
  </si>
  <si>
    <t>CABLE UTP 6A TIPO EXTERIOR</t>
  </si>
  <si>
    <t>3.4</t>
  </si>
  <si>
    <t>CABLE 2x18 PARA ALIMENTACION DE ILUMINADORES</t>
  </si>
  <si>
    <t>3.5</t>
  </si>
  <si>
    <t>PATCH CORD 1 M</t>
  </si>
  <si>
    <t>3.6</t>
  </si>
  <si>
    <t xml:space="preserve">CORAZA FLEXIBLE API 3/4" LIQUIT TIGHT              </t>
  </si>
  <si>
    <t>3.7</t>
  </si>
  <si>
    <t xml:space="preserve">CONECTOR RECTO API DE 3/4"       </t>
  </si>
  <si>
    <t>3.8</t>
  </si>
  <si>
    <t xml:space="preserve">CORAZA FLEXIBLE API 1" LIQUID TIGTH  </t>
  </si>
  <si>
    <t>3.10</t>
  </si>
  <si>
    <t xml:space="preserve">CONECTOR RECTO API DE 1"                 </t>
  </si>
  <si>
    <t>3.11</t>
  </si>
  <si>
    <t>TUBERIA IMC 1"</t>
  </si>
  <si>
    <t>CAJA PLASTICA TIPO INTERPERIE IP65 15 X 15 X 8 CM</t>
  </si>
  <si>
    <t>4.1</t>
  </si>
  <si>
    <t xml:space="preserve">PLAN DE MANEJO DE TRANSITO </t>
  </si>
  <si>
    <t>(Se solicita por un tiempo estimado de 2 Meses).</t>
  </si>
  <si>
    <t>PUNTO</t>
  </si>
  <si>
    <t>4.2</t>
  </si>
  <si>
    <t xml:space="preserve">ESTUDIOS DE SUELOS </t>
  </si>
  <si>
    <t>4.3</t>
  </si>
  <si>
    <t xml:space="preserve">INGENIERIA DE DETALLE 
</t>
  </si>
  <si>
    <t>*Visita a Campo para levantar coordenadas e información Preliminar.
*Diseño de Planos para solicitar permisos en Secretaría de Infraestructura y Movilidad.
*Ficha técnica por punto visitado.
*Mapas con puntos de Georefeciamiento KMZ.
*Derrotero de equipos por punto.
*Esquema de direccionemiento IP.
*Selección y Diseño de estructura para la Instalación (incluye visitas a campo con el fabricante y analisis de acuerdo a cada uno de los sitios).</t>
  </si>
  <si>
    <t>SUBTOTAL</t>
  </si>
  <si>
    <t>IVA 19%</t>
  </si>
  <si>
    <t>TOTAL</t>
  </si>
  <si>
    <t>SUBTOTAL SUMINISTRO</t>
  </si>
  <si>
    <t xml:space="preserve">Instalación </t>
  </si>
  <si>
    <t>5.1</t>
  </si>
  <si>
    <t>6.1</t>
  </si>
  <si>
    <t>6.2</t>
  </si>
  <si>
    <t>Cámara Multisensor</t>
  </si>
  <si>
    <t>6.3</t>
  </si>
  <si>
    <t>6.4</t>
  </si>
  <si>
    <t>6.5</t>
  </si>
  <si>
    <t>6.6</t>
  </si>
  <si>
    <t>6.7</t>
  </si>
  <si>
    <t>6.8</t>
  </si>
  <si>
    <t>6.9</t>
  </si>
  <si>
    <t>6.10</t>
  </si>
  <si>
    <t>POSTES TIPO 1 E INSTALACIÓN</t>
  </si>
  <si>
    <t>6.11</t>
  </si>
  <si>
    <t>6.12</t>
  </si>
  <si>
    <t>6.13</t>
  </si>
  <si>
    <t>6.14</t>
  </si>
  <si>
    <t>SISTEMAS DE PUESTA A TIERRA (Puntos de cámara y sala de control y nodo) TIPO 1</t>
  </si>
  <si>
    <t>6.15</t>
  </si>
  <si>
    <t>CONCERTINA</t>
  </si>
  <si>
    <t>7.1</t>
  </si>
  <si>
    <t>7.2</t>
  </si>
  <si>
    <t>7.3</t>
  </si>
  <si>
    <t>7.4</t>
  </si>
  <si>
    <t>7.5</t>
  </si>
  <si>
    <t>7.6</t>
  </si>
  <si>
    <t>7.7</t>
  </si>
  <si>
    <t>7.8</t>
  </si>
  <si>
    <t>7.9</t>
  </si>
  <si>
    <t>7.10</t>
  </si>
  <si>
    <t>7.11</t>
  </si>
  <si>
    <t xml:space="preserve">FABRICACIÓN DE CAJA 50X50, </t>
  </si>
  <si>
    <t>7.12</t>
  </si>
  <si>
    <t xml:space="preserve">CANALIZACIÓN EN TERRENO DURO.  </t>
  </si>
  <si>
    <t>7.13</t>
  </si>
  <si>
    <t>CANALIZACIÓN EN TERRENO BLANDO</t>
  </si>
  <si>
    <t>7.14</t>
  </si>
  <si>
    <t>INSTALACIÓN DE CAJA PLASTICA TIPO INTERPERIE IP65 15 X 15 X 8 CM</t>
  </si>
  <si>
    <t>8.1</t>
  </si>
  <si>
    <t>CONFIGURACION INTEGRACION Y PRUEBAS</t>
  </si>
  <si>
    <t>ADMINISTRACIÓN</t>
  </si>
  <si>
    <t xml:space="preserve">UTILIDAD </t>
  </si>
  <si>
    <t>SUBTOTAL INSTALACIÓN</t>
  </si>
  <si>
    <t>TOTAL PROYECTO</t>
  </si>
  <si>
    <t>,</t>
  </si>
  <si>
    <t>ITEM</t>
  </si>
  <si>
    <t xml:space="preserve">CONDICIONES TÉCNICAS MÍNIMAS </t>
  </si>
  <si>
    <t>CUMPLE</t>
  </si>
  <si>
    <t>NO CUMPLE</t>
  </si>
  <si>
    <t>KIT sistema LPR</t>
  </si>
  <si>
    <t xml:space="preserve">Tipo </t>
  </si>
  <si>
    <t>1.1.1</t>
  </si>
  <si>
    <t>Cantidad</t>
  </si>
  <si>
    <t>De acuerdo al cuadro de cantidades</t>
  </si>
  <si>
    <t>1.1.2</t>
  </si>
  <si>
    <t>Marca</t>
  </si>
  <si>
    <t>Especificar (debe cumplir con las condiciones técnicas mínimas requeridas)</t>
  </si>
  <si>
    <t>1.1.3</t>
  </si>
  <si>
    <t>Modelo</t>
  </si>
  <si>
    <t>1.1.4</t>
  </si>
  <si>
    <t>Sensor de imagen</t>
  </si>
  <si>
    <t xml:space="preserve">Entre 1/1.8" a 1/2.8" CMOS de escaneo progresivo </t>
  </si>
  <si>
    <t>1.1.5</t>
  </si>
  <si>
    <t>Resolución</t>
  </si>
  <si>
    <t>1920 x 1080 (2 MP)</t>
  </si>
  <si>
    <t>1.1.6</t>
  </si>
  <si>
    <t>Lente</t>
  </si>
  <si>
    <t>Mínimo rango (12-50 mm ó 18 a 60mm)  Varifocal</t>
  </si>
  <si>
    <t>1.1.7</t>
  </si>
  <si>
    <t>Iluminación mínima</t>
  </si>
  <si>
    <t>Color : 0.2 Lux , B/W : 0.03 Lux  ó con Umbral de infrarrojos IR prendido: 300 lux , IR apagado: 600 lux</t>
  </si>
  <si>
    <t>1.1.8</t>
  </si>
  <si>
    <t>WDR</t>
  </si>
  <si>
    <t>Mínimo 120 dB,  No se aceptan WDR digitales</t>
  </si>
  <si>
    <t>1.1.9</t>
  </si>
  <si>
    <t>Formato de compresión de video</t>
  </si>
  <si>
    <t>H.265 ó H.264, MJPEG</t>
  </si>
  <si>
    <t>1.1.10</t>
  </si>
  <si>
    <t>Certificación y homologación</t>
  </si>
  <si>
    <t xml:space="preserve">ONVIF Profile G, S </t>
  </si>
  <si>
    <t>1.1.11</t>
  </si>
  <si>
    <t>Iluminador</t>
  </si>
  <si>
    <t xml:space="preserve">Iluminador IR tipo LED interno con rango de alcance 50m o Iluminador IR tipo LED externo. </t>
  </si>
  <si>
    <t>1.1.12</t>
  </si>
  <si>
    <t>Día y Noche</t>
  </si>
  <si>
    <t xml:space="preserve">Automático corte día/noche </t>
  </si>
  <si>
    <t>1.1.13</t>
  </si>
  <si>
    <t>Certificación</t>
  </si>
  <si>
    <t>Mínimo IP 66</t>
  </si>
  <si>
    <t>1.1.14</t>
  </si>
  <si>
    <t>Protocolos de red</t>
  </si>
  <si>
    <t>TCP/IP, UDP, RTP, RTCP, RTSP, HTTP, HTTPS, SSL/TLS, DHCP,SMTP, ICMP, IGMP, SNMP, DNS, QoS, UPnP, Bonjour</t>
  </si>
  <si>
    <t>1.2</t>
  </si>
  <si>
    <t xml:space="preserve">Soportes e instalación </t>
  </si>
  <si>
    <t>Debe contemplarse todos los soportes y accesorios para montaje en intemperie. (poste o arco).</t>
  </si>
  <si>
    <t>1.3</t>
  </si>
  <si>
    <t>Ubicación  KIT sistema LPR</t>
  </si>
  <si>
    <t>La ubicación de las cámaras se instalara en infraestructuras tipo arco o L o T  a una altura promedio entre 5 a 6 metros con ángulo acorde para su adecuado funcionamiento.</t>
  </si>
  <si>
    <t>1.4</t>
  </si>
  <si>
    <t>Velocidad de obturación</t>
  </si>
  <si>
    <t>De acuerdo a la eficacia  requerida y solución propuesta</t>
  </si>
  <si>
    <t>1.5</t>
  </si>
  <si>
    <t>Conector</t>
  </si>
  <si>
    <t xml:space="preserve">RJ45 </t>
  </si>
  <si>
    <t>1.6</t>
  </si>
  <si>
    <t>Garantía</t>
  </si>
  <si>
    <t>Garantía de 5 años (anexar carta del fabricante) Se debe proveer servicio postventa por mínimo 2
años con las siguientes actividades:
• Mantenimientos Preventivos: Mínimo 2
mantenimientos anuales.
• Mantenimiento Correctivo: Se debe proveer
servicio de mantenimiento correctivo frente
las fallas de los dispositivos durante el
servicio de postventa.
ANS</t>
  </si>
  <si>
    <t>se necesita un soporte desde la secretaria de que se debe quitar lo siguiente: Se debe proveer servicio postventa por mínimo 2
años con las siguientes actividades:
• Mantenimientos Preventivos: Mínimo 2
mantenimientos anuales.
• Mantenimiento Correctivo: Se debe proveer
servicio de mantenimiento correctivo frente
las fallas de los dispositivos durante el
servicio de postventa.
ANS</t>
  </si>
  <si>
    <t>1.7</t>
  </si>
  <si>
    <t>Ficha técnica</t>
  </si>
  <si>
    <t>Del equipo ofertado y/o carta del fabricante</t>
  </si>
  <si>
    <t>1.8</t>
  </si>
  <si>
    <t>Carta de Homologación fabricante</t>
  </si>
  <si>
    <t>El fabricante de la solución de LPR deberá entregar carta de homologación donde valide para su solución la marca y referencia de los elementos del KIT LPR</t>
  </si>
  <si>
    <t>Funcionalidad sistema LPR</t>
  </si>
  <si>
    <t>Gestión y/o actualización</t>
  </si>
  <si>
    <t>Central y/o remota</t>
  </si>
  <si>
    <t>Licenciamiento</t>
  </si>
  <si>
    <t>Gestión central, base de datos y de aplicativos necesarios para su correcto funcionamiento. el licenciamiento será a perpetuidad.</t>
  </si>
  <si>
    <t>Listas</t>
  </si>
  <si>
    <t>Se podrán asignar diferentes listas de manera manual o automática</t>
  </si>
  <si>
    <t>Resultados de lectura por cada placa</t>
  </si>
  <si>
    <t>Imagen de la placa</t>
  </si>
  <si>
    <t>Caracteres alfanuméricos de la placa identificada.</t>
  </si>
  <si>
    <t>Resultado de la consulta de antecedentes en base datos</t>
  </si>
  <si>
    <t>Fecha y hora</t>
  </si>
  <si>
    <t>ID del dispositivo</t>
  </si>
  <si>
    <t>Coordenadas GPS</t>
  </si>
  <si>
    <t>Velocidad</t>
  </si>
  <si>
    <t>Marca, tipo de vehículo y color.</t>
  </si>
  <si>
    <t>Reportes</t>
  </si>
  <si>
    <t>Se podrá generar reportes visuales (datos e imágenes), imágenes exportables (datos a Excel y/o datos en formato pdf y/o similares). detección de puntos de falla y generación de reportes técnicos.</t>
  </si>
  <si>
    <t>Monitoreo</t>
  </si>
  <si>
    <t>El software permitirá realizar observaciones de la foto realizada en casos donde se dispare alguna alarma para dejar claridad si ha ocurrido un error de interpretación por parte del sistema.</t>
  </si>
  <si>
    <t>El servidor permitirá monitorear los puntos de reconocimiento de placa de tal forma que una alarma pueda ser visualizada en el servidor central y estaciones de trabajo predeterminadas.</t>
  </si>
  <si>
    <t>Operación</t>
  </si>
  <si>
    <t>7x24x365 continuo</t>
  </si>
  <si>
    <t>Reconocimiento de placas</t>
  </si>
  <si>
    <t>Solución homologada para tipografía, colores, sintaxis y propiedades reflectivas de placas colombianas de auto y moto.</t>
  </si>
  <si>
    <t>Alertas</t>
  </si>
  <si>
    <t>Se podrá configurar alertas silenciosas para usuarios remotos</t>
  </si>
  <si>
    <t>Almacenamiento</t>
  </si>
  <si>
    <t>Se almacenarán los datos de las lecturas de placa por seis (6) meses, la propuesta considera solo almacenamiento de los registros de lectura (texto, imagen), no incluye infraestructura para el almacenamiento de video de contexto.</t>
  </si>
  <si>
    <t>Auditoria</t>
  </si>
  <si>
    <t>El sistema contará con un módulo de auditoría local que permita evidenciar la información almacenada, cuando el sistema detecte una placa con antecedentes positivos, adicionalmente brindará la información básica del usuario que operó la máquina, la hora y la fecha.</t>
  </si>
  <si>
    <t>La imagen de la placa será trasmitida al servidor central, permitiendo llevar en el servidor auditorías y reportes.</t>
  </si>
  <si>
    <t>En caso de lectura errada, se contará con un medio que permita al operador marcar dicha anomalía y el sistema deberá almacenar y transmitir este evento al servidor central para la auditoria.</t>
  </si>
  <si>
    <t>Acceso al sistema</t>
  </si>
  <si>
    <t>El acceso al software de gestión vehicular estará restringido por usuario y clave, configuradas y administradas en el servidor, así como la integración con directorios activos.</t>
  </si>
  <si>
    <t>Efectividad de captura</t>
  </si>
  <si>
    <t>&gt;= 90% en día y noche y en cualquier condición climática del año</t>
  </si>
  <si>
    <t>Rango velocidad para detección</t>
  </si>
  <si>
    <t>0-120km/h</t>
  </si>
  <si>
    <t>Estructura de soporte</t>
  </si>
  <si>
    <t>Postes o arcos pasacalle debidamente marcados</t>
  </si>
  <si>
    <t>2.16</t>
  </si>
  <si>
    <t>Capacidad de captura</t>
  </si>
  <si>
    <t>2 carriles por cámara ( máximo 6 metros)</t>
  </si>
  <si>
    <t>2.17</t>
  </si>
  <si>
    <t>Captura de placas</t>
  </si>
  <si>
    <t>Estáticas y en movimiento</t>
  </si>
  <si>
    <t>2.18</t>
  </si>
  <si>
    <t>EQUIPO DE PROCESAMIENTO PERIFERICO (SI LA SOLUCIÓN PRESENTADA LO REQUIERE)</t>
  </si>
  <si>
    <t>Especificar</t>
  </si>
  <si>
    <t>Referencia</t>
  </si>
  <si>
    <t>Procesador o GPU</t>
  </si>
  <si>
    <t xml:space="preserve">Especificar </t>
  </si>
  <si>
    <t>Ambiente</t>
  </si>
  <si>
    <t>Sistema Compacto, Tipo Rugged</t>
  </si>
  <si>
    <t>RAM</t>
  </si>
  <si>
    <t xml:space="preserve">mínimo 4GB DDR4. </t>
  </si>
  <si>
    <t>Disco duro</t>
  </si>
  <si>
    <t>de acuerdo al recomendado por el fabricante</t>
  </si>
  <si>
    <t>3.9</t>
  </si>
  <si>
    <t>Garantía de fábrica</t>
  </si>
  <si>
    <t>Mínimo 5 años</t>
  </si>
  <si>
    <t>Incluye</t>
  </si>
  <si>
    <t>Cables de conexión y todos los elementos necesarios para su correcta instalación y funcionamiento, además de entregarlos marquillados.</t>
  </si>
  <si>
    <t xml:space="preserve">Del equipo ofertado </t>
  </si>
  <si>
    <t>Licencia analítica LRP</t>
  </si>
  <si>
    <t>3.12</t>
  </si>
  <si>
    <t>3.13</t>
  </si>
  <si>
    <t>4.4</t>
  </si>
  <si>
    <t>DOMO PTZ IP POE</t>
  </si>
  <si>
    <t>4.5</t>
  </si>
  <si>
    <t>Sensor de Imagen</t>
  </si>
  <si>
    <t>Entre 1/2" a 1/2.8” CMOS Progresivo</t>
  </si>
  <si>
    <t>4.6</t>
  </si>
  <si>
    <t>Resolución de salida</t>
  </si>
  <si>
    <t>2 Megapíxel Full HD 1920x1080</t>
  </si>
  <si>
    <t>4.7</t>
  </si>
  <si>
    <t>Salida de video</t>
  </si>
  <si>
    <t>IP</t>
  </si>
  <si>
    <t>4.8</t>
  </si>
  <si>
    <t>Rango de operación</t>
  </si>
  <si>
    <t>Día/Noche cambio automático.</t>
  </si>
  <si>
    <t>4.9</t>
  </si>
  <si>
    <t>Funcionamiento</t>
  </si>
  <si>
    <t>OUTDOOR PTZ</t>
  </si>
  <si>
    <t>4.10</t>
  </si>
  <si>
    <t>Color: 0.1 Lux     
BW: 0 Lux (IR LED prendido)</t>
  </si>
  <si>
    <t>4.11</t>
  </si>
  <si>
    <t>Posiciones predefinidas (presets)</t>
  </si>
  <si>
    <t>Mínimo 255</t>
  </si>
  <si>
    <t>4.12</t>
  </si>
  <si>
    <t>Zonas de privacidad</t>
  </si>
  <si>
    <t>Mínimo 5</t>
  </si>
  <si>
    <t>4.13</t>
  </si>
  <si>
    <t>Movimiento horizontal</t>
  </si>
  <si>
    <t>360° grados</t>
  </si>
  <si>
    <t>4.14</t>
  </si>
  <si>
    <t>Movimiento vertical</t>
  </si>
  <si>
    <t>mínimo 180° grados, giro automático en el centro evitando que se visualicen las imágenes invertidas</t>
  </si>
  <si>
    <t>4.15</t>
  </si>
  <si>
    <t>Velocidad de pan (horizontal)</t>
  </si>
  <si>
    <t>Rango entre:
Umbral mínimo 0.5 grados/seg o inferior
Umbral máximo 120 grados/seg o superior</t>
  </si>
  <si>
    <t>4.16</t>
  </si>
  <si>
    <t>Velocidad Tllt (vertical)</t>
  </si>
  <si>
    <t>Rango entre:
Umbral mínimo 0.5 grados/seg o inferior
Umbral máximo 90 grados/seg o superior</t>
  </si>
  <si>
    <t>4.17</t>
  </si>
  <si>
    <t>IR</t>
  </si>
  <si>
    <t>Integrado</t>
  </si>
  <si>
    <t>Rango IR mínimo 200 metros</t>
  </si>
  <si>
    <t>4.18</t>
  </si>
  <si>
    <t>Como mínimo 120 dB real
No se aceptan WDR digitales</t>
  </si>
  <si>
    <t>4.19</t>
  </si>
  <si>
    <t>Zoom compuesto</t>
  </si>
  <si>
    <t>Mínimo 32x óptico y Mínimo 12x digital</t>
  </si>
  <si>
    <t>4.21</t>
  </si>
  <si>
    <t>Compresión de video</t>
  </si>
  <si>
    <t>H.265</t>
  </si>
  <si>
    <t>4.22</t>
  </si>
  <si>
    <t>Número de Streaming de video</t>
  </si>
  <si>
    <t>Mínimo (3) tres Configurable así:</t>
  </si>
  <si>
    <t>1. Para visualización local a la máxima resolución y máxima cantidad de FPS, de la cámara.</t>
  </si>
  <si>
    <t>2. Para almacenamiento FHD a 30 fps.</t>
  </si>
  <si>
    <t>3. Para acceso remoto a video en vivo mínimo SD a 15 FPS.</t>
  </si>
  <si>
    <t xml:space="preserve">Nota: Para cada una de las configuraciones el contratista deberá ajustar la tasa de bit, permitiendo lograr que no sea detectada la pixelación producida por el movimiento de la imagen; pueden ser  calidades menores a las requeridas, pero estas deberán ser acordadas con el cliente y supervisor del contrato. </t>
  </si>
  <si>
    <t>4.23</t>
  </si>
  <si>
    <t>Memoria de Respaldo Local</t>
  </si>
  <si>
    <t>El contratista deberá configurar en cada una de las cámaras, grabación local en una memoria tipo flash SD con capacidad de 24 horas, la cual deberá activarse en casos de emergencia cuando se pierda la transmisión al centro de control.</t>
  </si>
  <si>
    <t xml:space="preserve">En caso de llenarse la capacidad de la memoria deberá sobrescribir eliminando desde el video más antiguo. </t>
  </si>
  <si>
    <t>Cuando se reestablezca la conexión deberá transmitir el video grabado de la memoria al sistema de almacenamiento principal de forma automática, insertándolo en la línea de tiempo que corresponda al tiempo almacenado.</t>
  </si>
  <si>
    <t>4.44</t>
  </si>
  <si>
    <t>Trasmisión de alarmas para PTZ en poste exteriores</t>
  </si>
  <si>
    <t>Mínimo dos (2) alarmas para señalización de falla en el suministro de energía comercial y apertura de gabinete. (Se permite que el modulo sea integrado o modulo externo)</t>
  </si>
  <si>
    <t>4.45</t>
  </si>
  <si>
    <t>ONVIF Profile S/G/T</t>
  </si>
  <si>
    <t>4.46</t>
  </si>
  <si>
    <t>API</t>
  </si>
  <si>
    <t>Abierta para integración con terceros (API).</t>
  </si>
  <si>
    <t>4.47</t>
  </si>
  <si>
    <t>MTBF</t>
  </si>
  <si>
    <t>Mínimo 50.000 horas</t>
  </si>
  <si>
    <t>4.48</t>
  </si>
  <si>
    <t>Grado de protección</t>
  </si>
  <si>
    <t>IP 66, IK10.</t>
  </si>
  <si>
    <t>4.49</t>
  </si>
  <si>
    <t>IPv4/v6, HTTP, HTTPS, FTP, SMTP, SNMP, DNS, TCP, UDP, IGMP, ICMP, DHCP, RTSP, NTP.</t>
  </si>
  <si>
    <t>4.50</t>
  </si>
  <si>
    <t>Debe contemplarse todos los soportes, y accesorios para montaje colgante en intemperie. (de acuerdo a ubicación en poste o fachada)</t>
  </si>
  <si>
    <t>La cámara deberá entregarse instalada, configurada, en correcto funcionamiento (visualización).</t>
  </si>
  <si>
    <t>4.51</t>
  </si>
  <si>
    <t>Garantía de 5 años (anexar carta del fabricante)Se debe proveer servicio postventa por mínimo 2
años con las siguientes actividades:
• Mantenimientos Preventivos: Mínimo 2
mantenimientos anuales.
• Mantenimiento Correctivo: Se debe proveer
servicio de mantenimiento correctivo frente
las fallas de los dispositivos durante el
servicio de postventa.
ANS</t>
  </si>
  <si>
    <t>4.52</t>
  </si>
  <si>
    <t>Compatibilidad</t>
  </si>
  <si>
    <t>Compatibilidad con VMS Genetec 5.10</t>
  </si>
  <si>
    <t>4.53</t>
  </si>
  <si>
    <t>5.2</t>
  </si>
  <si>
    <t>5.3</t>
  </si>
  <si>
    <t>5.4</t>
  </si>
  <si>
    <t>Tipo</t>
  </si>
  <si>
    <t>Debe ser una cámara IP PTZ más accesorio panorámico mínimo de cuatro sensores. La cámara y accesorio deben ser compatibles (por fabricante) y acoplarse como un solo elemento 360.</t>
  </si>
  <si>
    <t>5.5</t>
  </si>
  <si>
    <t>El accesorio panorámico debe cubrir una visión completa de 360° permanente, capturando todos los detalles de movimiento horizontal / vertical. Donde al dar un solo clic o marcar un recuadro en la vista de 360 grados, se debe activar el movimiento de la PTZ para acercar a un evento específico, debe ser capaz de generar eventos de alarma.</t>
  </si>
  <si>
    <t>5.6</t>
  </si>
  <si>
    <t>Cuando la cámara multidireccional detecta un evento, se vincula automáticamente a la cámara PTZ que realiza funciones de zoom y seguimiento</t>
  </si>
  <si>
    <t>5.7</t>
  </si>
  <si>
    <t>La PTZ debe tener una resolución mínima de 2 megapíxeles, que debe cumplir las funciones de pan/tilt/zoom.</t>
  </si>
  <si>
    <t>5.8</t>
  </si>
  <si>
    <t>Deben estar equipadas con minimo un puerto Ethernet RJ45</t>
  </si>
  <si>
    <t>5.9</t>
  </si>
  <si>
    <t>Ajuste de imagen por cada lente</t>
  </si>
  <si>
    <t>Debe permitir la configuración y/o ajuste de cada lente de manera independiente, permitiendo definir parámetros de iluminación, contraste, corrección de imagen y analíticas.</t>
  </si>
  <si>
    <t>5.10</t>
  </si>
  <si>
    <t>Debe ser maximo dos licenciamiento para toda la unidad, sin importar la cantidad de lentes, permitiendo la integración con VMS de otras marcas.</t>
  </si>
  <si>
    <t>5.11</t>
  </si>
  <si>
    <t>Día / Noche automático en PTZ</t>
  </si>
  <si>
    <t>Día en el accesorio</t>
  </si>
  <si>
    <t>5.12</t>
  </si>
  <si>
    <t>PTZ: 1/1.8 a 1/3"</t>
  </si>
  <si>
    <t xml:space="preserve">Accesorio: mínimo cuatro (4) sensores 1/1.8 a 1/2,8" </t>
  </si>
  <si>
    <t>Ambos casos CMOS de escaneo progresivo</t>
  </si>
  <si>
    <t>5.13</t>
  </si>
  <si>
    <t xml:space="preserve">PTZ: 2 Megapíxeles </t>
  </si>
  <si>
    <t>Accesorio: 20 Megapíxeles total sensores, por lente 5 MP Megapíxeles</t>
  </si>
  <si>
    <t>5.14</t>
  </si>
  <si>
    <t>OUTDOOR</t>
  </si>
  <si>
    <t>5.15</t>
  </si>
  <si>
    <t>Tipo de Escaneo</t>
  </si>
  <si>
    <t>Progresivo</t>
  </si>
  <si>
    <t>5.16</t>
  </si>
  <si>
    <t>PTZ:</t>
  </si>
  <si>
    <t>·          Color 0.3 Lux o mejor</t>
  </si>
  <si>
    <t>·          B/W: 0.06 Lux o mejor</t>
  </si>
  <si>
    <t>Accesorio.</t>
  </si>
  <si>
    <t>·          Color 0.4 Lux o mejor</t>
  </si>
  <si>
    <t>·          B/W:  0.16 Lux o mejor</t>
  </si>
  <si>
    <t>5.17</t>
  </si>
  <si>
    <t>Posiciones predefinidas (Presets)</t>
  </si>
  <si>
    <t>Mínimo 250</t>
  </si>
  <si>
    <t>5.18</t>
  </si>
  <si>
    <t>Velocidad manual horizontal de la PTZ</t>
  </si>
  <si>
    <t xml:space="preserve">Mínimo 200 grados/seg.en preset horizontal </t>
  </si>
  <si>
    <t>5.19</t>
  </si>
  <si>
    <t>Velocidad manual vertical de la PTZ</t>
  </si>
  <si>
    <t>Mínimo120 grados /seg.en preset vertical</t>
  </si>
  <si>
    <t>5.20</t>
  </si>
  <si>
    <t>Rango movimiento horizontal de la PTZ</t>
  </si>
  <si>
    <t>360 grados</t>
  </si>
  <si>
    <t>5.21</t>
  </si>
  <si>
    <t xml:space="preserve">Rango movimiento vertical de la PTZ </t>
  </si>
  <si>
    <t>180 grados y giro automático en el centro evitando que se visualicen las imágenes invertidas</t>
  </si>
  <si>
    <t>5.22</t>
  </si>
  <si>
    <t>Mínimo 20 en la PTZ</t>
  </si>
  <si>
    <t xml:space="preserve"> Debe contar con la capacidad de (3) tres Configurable así: </t>
  </si>
  <si>
    <t>PTZ</t>
  </si>
  <si>
    <t>1. Para visualización local 1920x1080, a 30 fps.</t>
  </si>
  <si>
    <t>2. Para almacenamiento 1920x1080 a 30 fps.</t>
  </si>
  <si>
    <t>3. Para acceso remoto a video en vivo en resoluciones SD a 15 fps.</t>
  </si>
  <si>
    <t>Accesorio:</t>
  </si>
  <si>
    <t>1. Para visualización local a máxima resolución según la cantidad de sensores, y máxima capacidad de FPS.</t>
  </si>
  <si>
    <t>2. Para almacenamiento a mínimo 1920x1080 a 30 fps.</t>
  </si>
  <si>
    <t>3. Para acceso remoto a video en vivo en resoluciones SD.</t>
  </si>
  <si>
    <t>Para cada canal de la cámara el contratista deberá configurar la grabación local en una memoria tipo flash (expandible en la cámara) con capacidad de 24 horas cíclicas por cada canal, como respaldo de almacenamiento.</t>
  </si>
  <si>
    <t>Cuando se reestablezca la conexión se debe tener acceso al video grabado de la memoria expandible de la cámara desde el software de gestión principal.</t>
  </si>
  <si>
    <t>Resolución mínima de almacenamiento en HD a 15 FPS.</t>
  </si>
  <si>
    <t>El contratista deberá suministrar las memorias tipo flash por cada cámara suministrada.</t>
  </si>
  <si>
    <t>PTZ: Como mínimo 120 dB real</t>
  </si>
  <si>
    <t>No se aceptan WDR digitales</t>
  </si>
  <si>
    <t>Formato Compresión de video</t>
  </si>
  <si>
    <t>H.265 / H.264, MJPEG</t>
  </si>
  <si>
    <t>5.28</t>
  </si>
  <si>
    <t>Debe tener</t>
  </si>
  <si>
    <t>Control de luz o HLC o Autoiris</t>
  </si>
  <si>
    <t>Sistema auto foco</t>
  </si>
  <si>
    <t xml:space="preserve">Automático balance de blancos </t>
  </si>
  <si>
    <t>Filtro de reducción de ruido en la imagen</t>
  </si>
  <si>
    <t>Estabilizador de imagen integrado</t>
  </si>
  <si>
    <t>5.29</t>
  </si>
  <si>
    <t>En PTZ Mínimo 32X óptico</t>
  </si>
  <si>
    <t>5.30</t>
  </si>
  <si>
    <t>Debe tener las siguientes analíticas</t>
  </si>
  <si>
    <t>o    Cruce de línea.</t>
  </si>
  <si>
    <t>o    Detección de movimiento.</t>
  </si>
  <si>
    <t>o    Objeto que entra o sale de una zona.</t>
  </si>
  <si>
    <t>o    Seguimiento (auto tracking).</t>
  </si>
  <si>
    <t>5.31</t>
  </si>
  <si>
    <t>5.32</t>
  </si>
  <si>
    <t>ONVIF profile S</t>
  </si>
  <si>
    <t>5.33</t>
  </si>
  <si>
    <t>5.34</t>
  </si>
  <si>
    <t>Funcionalidad</t>
  </si>
  <si>
    <t>Cuando la cámara multidireccional detecta un
evento, se vincula automáticamente a la cámara PTZ que realiza funciones de zoom y seguimiento</t>
  </si>
  <si>
    <t>5.35</t>
  </si>
  <si>
    <t>IP 66, IK10</t>
  </si>
  <si>
    <t>5.36</t>
  </si>
  <si>
    <t>IPv4/v6, HTTP, HTTPS, FTP, SMTP, SNMP, DNS, TCP, UDP, IGMP, ICMP, DHCP, RTSP, NTP, Bonjour</t>
  </si>
  <si>
    <t>5.37</t>
  </si>
  <si>
    <t>5.38</t>
  </si>
  <si>
    <t>5.39</t>
  </si>
  <si>
    <t>5.40</t>
  </si>
  <si>
    <t>Transmisión de audio</t>
  </si>
  <si>
    <t xml:space="preserve">Unidireccional/bidireccional con cancelación de eco </t>
  </si>
  <si>
    <t>Codificación de audio</t>
  </si>
  <si>
    <t>AAC LC 8/16/32/48 kHz, G.711 PCM 8 kHz, G.726 ADPCM 8 kHz, WAV, MP3 en mono/estéreo de 64 kbps a 320 kbps. 
Velocidad de bits variable y constante.
Frecuencia de muestreo de 8 kHz a 48 kHz.</t>
  </si>
  <si>
    <t>Nivel de presión de sonido máximo</t>
  </si>
  <si>
    <t>&gt;121 dB</t>
  </si>
  <si>
    <t>Respuesta de frecuencia</t>
  </si>
  <si>
    <t>280 Hz - 12.5 kHz</t>
  </si>
  <si>
    <t>Seguridad de Red</t>
  </si>
  <si>
    <t>Protección por contraseña, filtrado de direcciones IP, cifrado HTTPS a control de acceso a la red IEEE 802.1Xa</t>
  </si>
  <si>
    <t>Protocolos compatibles</t>
  </si>
  <si>
    <t>IPv4/v6, HTTP, HTTPSa, SIP, SSL/TLSa, FTP, CIFS/SMB, SMTP, Bonjour, UPnPTM, SNMP, DNS,, NTP, TCP, UDP, IGMP, ICMP, DHCP</t>
  </si>
  <si>
    <t>Interfaz de programación de aplicaciones</t>
  </si>
  <si>
    <t>API abierta para la integración de software</t>
  </si>
  <si>
    <t>VoIP</t>
  </si>
  <si>
    <t>Compatibilidad con el Protocolo de inicio de sesión (SIP) para la integración con sistemas de voz por IP (VoIP), de punto a punto o integrado con SIP/PBX.</t>
  </si>
  <si>
    <t xml:space="preserve">IP66, NEMA 4X </t>
  </si>
  <si>
    <t>Alimentación</t>
  </si>
  <si>
    <t>Alimentación a través de Ethernet (PoE)</t>
  </si>
  <si>
    <t>Peso</t>
  </si>
  <si>
    <t>máximo 1,5Kg</t>
  </si>
  <si>
    <t>Garantía de 5 años (anexar carta del fabricante)</t>
  </si>
  <si>
    <t>6.16</t>
  </si>
  <si>
    <t>Del equipo ofertado (es obligatorio adjuntar la ficha técnica junto con el presente anexo)</t>
  </si>
  <si>
    <t xml:space="preserve">Licencia Altavoz </t>
  </si>
  <si>
    <t xml:space="preserve">Perpetua </t>
  </si>
  <si>
    <t xml:space="preserve">Funcionalidad </t>
  </si>
  <si>
    <t>Integración con la plataforma existente.</t>
  </si>
  <si>
    <t>microSDXC 128 GB</t>
  </si>
  <si>
    <t>8.2</t>
  </si>
  <si>
    <t>8.3</t>
  </si>
  <si>
    <t>8.4</t>
  </si>
  <si>
    <t>Tarjeta memoria microSD</t>
  </si>
  <si>
    <t>8.5</t>
  </si>
  <si>
    <t>Capacidad formateada</t>
  </si>
  <si>
    <t xml:space="preserve">128GB </t>
  </si>
  <si>
    <t>8.6</t>
  </si>
  <si>
    <t>Interfaz</t>
  </si>
  <si>
    <t>SDA 6.0</t>
  </si>
  <si>
    <t>8.7</t>
  </si>
  <si>
    <t xml:space="preserve">Clase de Velocidad </t>
  </si>
  <si>
    <t>Clase de velocidad 10  1 UHS (U1)</t>
  </si>
  <si>
    <t>8.8</t>
  </si>
  <si>
    <t>Del equipo ofertado</t>
  </si>
  <si>
    <t>9.1</t>
  </si>
  <si>
    <t>9.2</t>
  </si>
  <si>
    <t>9.3</t>
  </si>
  <si>
    <t>9.4</t>
  </si>
  <si>
    <t>Puertos</t>
  </si>
  <si>
    <t>8 puertos 1G y 2 puertos SFP</t>
  </si>
  <si>
    <t>9.6</t>
  </si>
  <si>
    <t>QoS (Calidad de Servicio)</t>
  </si>
  <si>
    <t>Soportada</t>
  </si>
  <si>
    <t>9.7</t>
  </si>
  <si>
    <t>ACLs</t>
  </si>
  <si>
    <t>Capa 2</t>
  </si>
  <si>
    <t>9.8</t>
  </si>
  <si>
    <t>Puerto de consola</t>
  </si>
  <si>
    <t>Con cable de conexión.</t>
  </si>
  <si>
    <t>9.9</t>
  </si>
  <si>
    <t>Accesorios</t>
  </si>
  <si>
    <t>Los necesarios para su instalación y funcionamiento.</t>
  </si>
  <si>
    <t>9.10</t>
  </si>
  <si>
    <t>Capacidad de crecimiento</t>
  </si>
  <si>
    <t>Mediante software y hardware.</t>
  </si>
  <si>
    <t>9.11</t>
  </si>
  <si>
    <t>Soporta</t>
  </si>
  <si>
    <t xml:space="preserve">IEEE 802.1D (Spanning tree), </t>
  </si>
  <si>
    <t xml:space="preserve">IEEE 802.1Q (VLAN), </t>
  </si>
  <si>
    <t xml:space="preserve">IEEE 802.1p (Asignación prioridades de tráfico), </t>
  </si>
  <si>
    <t>IEEE 802.1x (Control de acceso a red)</t>
  </si>
  <si>
    <t>9.12</t>
  </si>
  <si>
    <t>Temperatura de operación</t>
  </si>
  <si>
    <t>0 a 40 C°</t>
  </si>
  <si>
    <t>9.13</t>
  </si>
  <si>
    <t>Capacidad de conmutación</t>
  </si>
  <si>
    <t>Deben permitir (2) conexiones de fibra óptica (1G) con sus módulos de fibra, que permitan enlaces redundantes tipo anillo, con el fin de ser configurados y conectado con la sala de monitoreo.</t>
  </si>
  <si>
    <t>9.14</t>
  </si>
  <si>
    <t>Gestión</t>
  </si>
  <si>
    <t xml:space="preserve">SNMP </t>
  </si>
  <si>
    <t>9.15</t>
  </si>
  <si>
    <t>10.1</t>
  </si>
  <si>
    <t>10.2</t>
  </si>
  <si>
    <t>10.3</t>
  </si>
  <si>
    <t>10.4</t>
  </si>
  <si>
    <t>Capacidad</t>
  </si>
  <si>
    <t>1,5 KVA</t>
  </si>
  <si>
    <t>10.5</t>
  </si>
  <si>
    <t>Doble conversión on line</t>
  </si>
  <si>
    <t>10.6</t>
  </si>
  <si>
    <t>Factor de Potencia</t>
  </si>
  <si>
    <t>0.9</t>
  </si>
  <si>
    <t>10.7</t>
  </si>
  <si>
    <t>Voltaje de entrada</t>
  </si>
  <si>
    <t xml:space="preserve">200/208/220/230/240 VCA o 100/110/115/120/127 VCA </t>
  </si>
  <si>
    <t>10.8</t>
  </si>
  <si>
    <t>Rango de frecuencia entrada</t>
  </si>
  <si>
    <t>57 ~ 63 Hz</t>
  </si>
  <si>
    <t>10.9</t>
  </si>
  <si>
    <t xml:space="preserve">Voltaje de salida </t>
  </si>
  <si>
    <t>200/208/220/230/240 VCA o 100/110/115/120/127 VCA</t>
  </si>
  <si>
    <t>10.10</t>
  </si>
  <si>
    <t>Rango de frecuencia salida (Modo baterías)</t>
  </si>
  <si>
    <t>60Hz ± 0,1 Hz</t>
  </si>
  <si>
    <t>10.11</t>
  </si>
  <si>
    <t>% THD en tensión</t>
  </si>
  <si>
    <t>≤ 2 % de distorsión armónica total (Carga lineal)
≤ 4 % de distorsión armónica total (Carga no lineal)</t>
  </si>
  <si>
    <t>10.12</t>
  </si>
  <si>
    <t xml:space="preserve">Sistema de diagnóstico y monitoreo SNMP. Cada UPS, debe ser gestionada.desde el centro de control </t>
  </si>
  <si>
    <t>10.13</t>
  </si>
  <si>
    <t xml:space="preserve">Puerto </t>
  </si>
  <si>
    <t>10.14</t>
  </si>
  <si>
    <t>Baterías</t>
  </si>
  <si>
    <t>selladas libres de mantenimiento</t>
  </si>
  <si>
    <t>10.15</t>
  </si>
  <si>
    <t>Soporte por baterías</t>
  </si>
  <si>
    <t>Mínimo de 60 minutos con la carga equivalente a los equipos</t>
  </si>
  <si>
    <t>10.16</t>
  </si>
  <si>
    <t>Garantía de 3 años (anexar carta del fabricante)</t>
  </si>
  <si>
    <t>10.17</t>
  </si>
  <si>
    <t>LICENCIA CÁMARA A VMS SIES-M</t>
  </si>
  <si>
    <t>Security center - Genetec 5.10</t>
  </si>
  <si>
    <t>Tipo de licencia</t>
  </si>
  <si>
    <t>Cámara</t>
  </si>
  <si>
    <t>11.1</t>
  </si>
  <si>
    <t>Arco  pasacalle metálico</t>
  </si>
  <si>
    <t>11.2</t>
  </si>
  <si>
    <t>Material / construcción</t>
  </si>
  <si>
    <t>Según la solución propuesta, que cumpla con las condiciones de capacidad, altura y demás que se detalle en los diseños. el diseño estará sujeto a aprobación por parte de la supervisión</t>
  </si>
  <si>
    <t>11.3</t>
  </si>
  <si>
    <t>Longitud</t>
  </si>
  <si>
    <t>Según los diseños puede variar entre 6 a 9 metros dependiendo del lugar de instalación</t>
  </si>
  <si>
    <t>11.4</t>
  </si>
  <si>
    <t>Altura</t>
  </si>
  <si>
    <t>5 a 6 metros de acuerdo al lugar de instalación</t>
  </si>
  <si>
    <t>11.5</t>
  </si>
  <si>
    <t>Diámetro base/cima</t>
  </si>
  <si>
    <t>Diseño que garantice la estabilidad  y minimice las vibraciones para los equipos que se alojarán sobre este</t>
  </si>
  <si>
    <t>11.6</t>
  </si>
  <si>
    <t>Instalación</t>
  </si>
  <si>
    <t>Se debe garantizar estabilidad estructural  y de los equipos que alojará</t>
  </si>
  <si>
    <t>11.7</t>
  </si>
  <si>
    <t>Cableado</t>
  </si>
  <si>
    <t>Instalación interna</t>
  </si>
  <si>
    <t>11.8</t>
  </si>
  <si>
    <t>Requiere</t>
  </si>
  <si>
    <t>Estudios de suelos, calculo estructural, para el tipo de estructura diseñada</t>
  </si>
  <si>
    <t>11.9</t>
  </si>
  <si>
    <t>Excavación, demolición de concreto o asfalto, afirmado, reparación de piso donde se demolió para instalación de la estructura, materiales y equipos necesarios, transporte y botada de escombros al sitio indicado por la supervisión, pintura en franjas amarillas y negras. marcación sobre estructura del poste (acorde a normatividad) y aviso altura máxima permitida sr32 (diámetro 60cm). todo lo demás que sea necesario para su correcta implementación</t>
  </si>
  <si>
    <t>12.1</t>
  </si>
  <si>
    <t>Poste metálico con soporte en L</t>
  </si>
  <si>
    <t>12.2</t>
  </si>
  <si>
    <t>12.3</t>
  </si>
  <si>
    <t>5 a 6 metros</t>
  </si>
  <si>
    <t>12.4</t>
  </si>
  <si>
    <t>Diámetro</t>
  </si>
  <si>
    <t>12.5</t>
  </si>
  <si>
    <t>12.6</t>
  </si>
  <si>
    <t>12.7</t>
  </si>
  <si>
    <t>12.8</t>
  </si>
  <si>
    <t>Excavación, demolición de concreto o asfalto, afirmado, reparación de piso donde se demolió para instalación de la estructura, materiales y equipos necesarios, transporte y botada de escombros al sitio indicado por la supervisión, pintura en franjas amarillas y negras. marcación sobre estructura del poste (acorde a normatividad). todo lo demás que sea necesario para su correcta implementación</t>
  </si>
  <si>
    <t>POSTE LPR TIPO T</t>
  </si>
  <si>
    <t>13.1</t>
  </si>
  <si>
    <t>Poste metálico con soporte en T</t>
  </si>
  <si>
    <t>13.2</t>
  </si>
  <si>
    <t>13.3</t>
  </si>
  <si>
    <t>13.4</t>
  </si>
  <si>
    <t>13.5</t>
  </si>
  <si>
    <t>13.6</t>
  </si>
  <si>
    <t>13.7</t>
  </si>
  <si>
    <t>13.8</t>
  </si>
  <si>
    <t>14.1</t>
  </si>
  <si>
    <t xml:space="preserve">Concreto </t>
  </si>
  <si>
    <t>14.2</t>
  </si>
  <si>
    <t>Construcción</t>
  </si>
  <si>
    <t>En concreto. Cumpliendo con las condiciones de capacidad, altura y demás especificadas según  corresponda. Los diseños del poste serán aprobados por la interventoría y la Supervisión del proyecto.</t>
  </si>
  <si>
    <t>14.3</t>
  </si>
  <si>
    <t>Longitud / altura</t>
  </si>
  <si>
    <t>14 m</t>
  </si>
  <si>
    <t>14.4</t>
  </si>
  <si>
    <t>Diámetro aproximado</t>
  </si>
  <si>
    <t>De 0.37m en la base y  0.16 m en la punta como mínimo</t>
  </si>
  <si>
    <t>14.5</t>
  </si>
  <si>
    <t>Resistencia mínima a la rotura de 750 Kg</t>
  </si>
  <si>
    <t>Resistencia mínima a la  compresión del concreto de 5000 P S.I. (350 Kglcm2).</t>
  </si>
  <si>
    <t>14.6</t>
  </si>
  <si>
    <t>La base debe ser en concreto</t>
  </si>
  <si>
    <t>De 2000p.s.i., 0,1 m3 como mínimo</t>
  </si>
  <si>
    <t>14.7</t>
  </si>
  <si>
    <t>Instalación que garantice la estabilidad de los postes, con el fin de evitar vibraciones</t>
  </si>
  <si>
    <t>14.8</t>
  </si>
  <si>
    <t>Los brazos de las cámaras depen estar bien adosados y con soporte, de forma que no haya vibraciones que puedan perturbar la apreciación de la señal.</t>
  </si>
  <si>
    <t>15.1</t>
  </si>
  <si>
    <t>Metálico intemperie</t>
  </si>
  <si>
    <t>15.2</t>
  </si>
  <si>
    <t>El contratista deberá entregar instalado el gabinete por encima del nivel de cámara con el fin que no interfiera la, visualización en 360º</t>
  </si>
  <si>
    <t>15.3</t>
  </si>
  <si>
    <t>material</t>
  </si>
  <si>
    <t xml:space="preserve">lamina de acero galvanizado calibre 16 o 18, fabricado con el techo inclinado, para evitar empozamiento de agua y alojamiento de polvo. </t>
  </si>
  <si>
    <t>15.4</t>
  </si>
  <si>
    <t>medidas</t>
  </si>
  <si>
    <t xml:space="preserve">necesarias para la ubicación los equipos: ups, fuentes y switch y demás. </t>
  </si>
  <si>
    <t>15.5</t>
  </si>
  <si>
    <t>sistema de fijación</t>
  </si>
  <si>
    <t>a estructura metálica tipo arco o L o T o Poste concreto</t>
  </si>
  <si>
    <t>15.6</t>
  </si>
  <si>
    <t>pintura</t>
  </si>
  <si>
    <t>electrostática</t>
  </si>
  <si>
    <t>15.7</t>
  </si>
  <si>
    <t>accesorios</t>
  </si>
  <si>
    <t>kit de ventilación, multitoma de energía de 4 salidas, 1 breaker de 2 x 20 , 1 breaker de 1 x 20,  (1) multitomas  de regulada: fase, neutro y tierra de mínimo 4 salidas, riel omega, barraje interno, bornera, relé, interruptor doble.</t>
  </si>
  <si>
    <t>15.8</t>
  </si>
  <si>
    <t xml:space="preserve">Kit de ventilación </t>
  </si>
  <si>
    <t xml:space="preserve">Para estructuras LPR debe contar con Kit ventilación doble </t>
  </si>
  <si>
    <t>15.9</t>
  </si>
  <si>
    <t>incluye</t>
  </si>
  <si>
    <t>protecciones energía, llave de seguridad, doble fondo, organizadores y cables de conexión, marcación acorde a solicitud de la supervisión, elementos de protección, supresores, transformador de aislamiento y demás elementos menores que se requieran para el funcionamiento de la cámara</t>
  </si>
  <si>
    <t>16.1</t>
  </si>
  <si>
    <t>Numero de puntas</t>
  </si>
  <si>
    <t>Mínimo 20</t>
  </si>
  <si>
    <t>16.2</t>
  </si>
  <si>
    <t>Longitud de las puntas</t>
  </si>
  <si>
    <t>28 cm</t>
  </si>
  <si>
    <t>16.3</t>
  </si>
  <si>
    <t>Calibre de las puntas</t>
  </si>
  <si>
    <t>1/2"</t>
  </si>
  <si>
    <t>16.4</t>
  </si>
  <si>
    <t>Tornillería</t>
  </si>
  <si>
    <t>de 1/2" x 5"</t>
  </si>
  <si>
    <t>16.5</t>
  </si>
  <si>
    <t>Acabado</t>
  </si>
  <si>
    <t>galvanizado para todos los elementos</t>
  </si>
  <si>
    <t>16.6</t>
  </si>
  <si>
    <t>Tornillería, concertina doble y demás componentes para su correcta instalación</t>
  </si>
  <si>
    <t>17.1</t>
  </si>
  <si>
    <t>Metálico intemperie, resistentes al oxido y corrosión.</t>
  </si>
  <si>
    <t>17.2</t>
  </si>
  <si>
    <t>Forma</t>
  </si>
  <si>
    <t>Tubulares</t>
  </si>
  <si>
    <t>17.3</t>
  </si>
  <si>
    <t>Conducto interno de conexión de video y datos</t>
  </si>
  <si>
    <t>17.4</t>
  </si>
  <si>
    <t>Herrajes</t>
  </si>
  <si>
    <t>De sujeción y ajuste que permitan ajuste y orientación de cámara.</t>
  </si>
  <si>
    <t>17.5</t>
  </si>
  <si>
    <t>Los cables que accedan al brazo deberán estar protegidos por coraza americana desde el gabinete de equipos</t>
  </si>
  <si>
    <t>17.6</t>
  </si>
  <si>
    <t>Acoples</t>
  </si>
  <si>
    <t>Se deberán usar los acoples metálicos adecuados para tal fin.</t>
  </si>
  <si>
    <t>17.7</t>
  </si>
  <si>
    <t xml:space="preserve">Cámaras PTZ y Multisensor </t>
  </si>
  <si>
    <t>Mínimo 1.5 metros de longitud horizontal entre el poste y la cámara.</t>
  </si>
  <si>
    <t>CABLE UTP CAT 6A TIPO EXTERIOR</t>
  </si>
  <si>
    <t>18.1</t>
  </si>
  <si>
    <t>marca</t>
  </si>
  <si>
    <t>especificar</t>
  </si>
  <si>
    <t>18.2</t>
  </si>
  <si>
    <t>referencia</t>
  </si>
  <si>
    <t>18.3</t>
  </si>
  <si>
    <t xml:space="preserve">categoría </t>
  </si>
  <si>
    <t>6a</t>
  </si>
  <si>
    <t>18.4</t>
  </si>
  <si>
    <t xml:space="preserve">tipo </t>
  </si>
  <si>
    <t xml:space="preserve">exterior </t>
  </si>
  <si>
    <t>PATCH CORD UTP CAT 6A 1,5M</t>
  </si>
  <si>
    <t>19.1</t>
  </si>
  <si>
    <t>19.2</t>
  </si>
  <si>
    <t>19.3</t>
  </si>
  <si>
    <t>19.4</t>
  </si>
  <si>
    <t xml:space="preserve">longitud </t>
  </si>
  <si>
    <t>1,5 m</t>
  </si>
  <si>
    <t>PATCH CORD UTP CAT 6A 2 M</t>
  </si>
  <si>
    <t>20.1</t>
  </si>
  <si>
    <t>20.2</t>
  </si>
  <si>
    <t>20.3</t>
  </si>
  <si>
    <t>20.4</t>
  </si>
  <si>
    <t>2m</t>
  </si>
  <si>
    <t>ACOMETIDA CONCÉNTRICA 2x8+8 AWG</t>
  </si>
  <si>
    <t>21.1</t>
  </si>
  <si>
    <t>21.2</t>
  </si>
  <si>
    <t>21.3</t>
  </si>
  <si>
    <t xml:space="preserve">concéntrica </t>
  </si>
  <si>
    <t>21.4</t>
  </si>
  <si>
    <t xml:space="preserve"> cable con neutro concéntrico</t>
  </si>
  <si>
    <t>2x8+8 bifásico</t>
  </si>
  <si>
    <t>CORAZA METÁLICA 3/4". INCLUYE ACCESORIOS</t>
  </si>
  <si>
    <t>22.1</t>
  </si>
  <si>
    <t>22.2</t>
  </si>
  <si>
    <t>22.3</t>
  </si>
  <si>
    <t xml:space="preserve">metálica </t>
  </si>
  <si>
    <t>22.4</t>
  </si>
  <si>
    <t xml:space="preserve">dimensión </t>
  </si>
  <si>
    <t>3/4"</t>
  </si>
  <si>
    <t>CONECTOR API RECTO O CURVO 3/4"</t>
  </si>
  <si>
    <t>23.1</t>
  </si>
  <si>
    <t>23.2</t>
  </si>
  <si>
    <t>23.3</t>
  </si>
  <si>
    <t>recto o curvo de acuerdo a la necesidad</t>
  </si>
  <si>
    <t>23.4</t>
  </si>
  <si>
    <t>CORAZA METÁLICA 1". INCLUYE ACCESORIOS</t>
  </si>
  <si>
    <t>24.1</t>
  </si>
  <si>
    <t>24.2</t>
  </si>
  <si>
    <t>24.3</t>
  </si>
  <si>
    <t>24.4</t>
  </si>
  <si>
    <t>1"</t>
  </si>
  <si>
    <t>CONECTOR API RECTO O CURVO 1"</t>
  </si>
  <si>
    <t>25.1</t>
  </si>
  <si>
    <t>25.2</t>
  </si>
  <si>
    <t>25.3</t>
  </si>
  <si>
    <t>25.4</t>
  </si>
  <si>
    <t>CABLE ELÉCTRICO TIPO TRENZA</t>
  </si>
  <si>
    <t>26.1</t>
  </si>
  <si>
    <t>26.2</t>
  </si>
  <si>
    <t>26.3</t>
  </si>
  <si>
    <t xml:space="preserve">cable eléctrico tranzado </t>
  </si>
  <si>
    <t>SISTEMA DE PUESTA A TIERRA</t>
  </si>
  <si>
    <t>27.1</t>
  </si>
  <si>
    <t>electrodos</t>
  </si>
  <si>
    <t>varilla (5/8") x 2.40 mts cobre-cobre</t>
  </si>
  <si>
    <t>27.2</t>
  </si>
  <si>
    <t>tratamiento</t>
  </si>
  <si>
    <t>1 carga de 25kg de gel</t>
  </si>
  <si>
    <t>27.3</t>
  </si>
  <si>
    <t>cable</t>
  </si>
  <si>
    <t>cobre desnudo calibre 4</t>
  </si>
  <si>
    <t>27.4</t>
  </si>
  <si>
    <t>punta de varilla</t>
  </si>
  <si>
    <t>0.40m, conductores a 0.60 m del suelo, sin tensión</t>
  </si>
  <si>
    <t>27.5</t>
  </si>
  <si>
    <t>soldadura</t>
  </si>
  <si>
    <t>exotérmica</t>
  </si>
  <si>
    <t>27.6</t>
  </si>
  <si>
    <t>resistividad</t>
  </si>
  <si>
    <t>menor de 10 ohmios</t>
  </si>
  <si>
    <t>27.7</t>
  </si>
  <si>
    <t>excavación, todos los equipos, herramientas y elementos necesarios para su instalación, demolición de concreto o cualquier otro material. el alambre se debe instalar en contacto en el gabinete metálico arriba en el poste, con conexión al polo a tierra en un barraje que distribuirá a los diferentes dispositivos de alimentación.</t>
  </si>
  <si>
    <t>27.8</t>
  </si>
  <si>
    <t>garantizar</t>
  </si>
  <si>
    <t>la puesta a tierra de todos los elementos del gabinete</t>
  </si>
  <si>
    <t xml:space="preserve">DUCTERÍA INTERNA POSTE </t>
  </si>
  <si>
    <t>28.1</t>
  </si>
  <si>
    <t>28.2</t>
  </si>
  <si>
    <t>28.3</t>
  </si>
  <si>
    <t xml:space="preserve">ductería </t>
  </si>
  <si>
    <t>28.4</t>
  </si>
  <si>
    <t>dimensión</t>
  </si>
  <si>
    <t>ESTUDIO DE SUELOS</t>
  </si>
  <si>
    <t>29.1</t>
  </si>
  <si>
    <t>Alcance</t>
  </si>
  <si>
    <t>perforaciones, ensayos de laboratorios para realizar el diseño geológico geotécnico para soportes de cámara LPR y calculo estructutal para los postes metálicos de acuerdo a la (NSR-10)</t>
  </si>
  <si>
    <t>29.2</t>
  </si>
  <si>
    <t xml:space="preserve">laboratorio </t>
  </si>
  <si>
    <t xml:space="preserve">ensayos de laboratorio </t>
  </si>
  <si>
    <t>29.3</t>
  </si>
  <si>
    <t>entregables</t>
  </si>
  <si>
    <t xml:space="preserve">informe,  diseño y memorias de calculo </t>
  </si>
  <si>
    <t>29.4</t>
  </si>
  <si>
    <t xml:space="preserve">diseño </t>
  </si>
  <si>
    <t xml:space="preserve">estructural  </t>
  </si>
  <si>
    <t>ESTUDIOS INICIALES E INGENIERÍA DE DETALLE</t>
  </si>
  <si>
    <t>30.1</t>
  </si>
  <si>
    <t>levantamientos</t>
  </si>
  <si>
    <t xml:space="preserve">levantamiento o información central  monitoreo </t>
  </si>
  <si>
    <t>30.2</t>
  </si>
  <si>
    <t xml:space="preserve">visita inicial realizada con el fin de revisar y validar las instalaciones físicas donde se instalaran el proyecto </t>
  </si>
  <si>
    <t>30.3</t>
  </si>
  <si>
    <t>registro fotográfico, georreferenciación y dirección de los puntos de cámaras LPR</t>
  </si>
  <si>
    <t>30.4</t>
  </si>
  <si>
    <t xml:space="preserve">registro fotográfico, georreferenciación, dirección del cuarto de monitoreo, se debe verificar disponibilidad de espacio en rack </t>
  </si>
  <si>
    <t>30.5</t>
  </si>
  <si>
    <t xml:space="preserve">validación de  acometidas eléctricas y canalización de los puntos de cámaras </t>
  </si>
  <si>
    <t>30.6</t>
  </si>
  <si>
    <t>Presentación de  planos  para la gestión de permisos debidamente acotados en planta, cortes longitudinales y trasversales mostrando los diferentes elementos que hacen parte del espacio a intervenir</t>
  </si>
  <si>
    <t>30.7</t>
  </si>
  <si>
    <t>Fichas Técnicas</t>
  </si>
  <si>
    <t>Ficha técnica por cada punto (estudio preliminar y as Built) incluyendo el inventario por cada punto con el serial placa de municipio.</t>
  </si>
  <si>
    <t>30.8</t>
  </si>
  <si>
    <t>Listado de direccionamiento IP</t>
  </si>
  <si>
    <t xml:space="preserve">El contratista deberá entregar matriz de concentración de la solución implementada. </t>
  </si>
  <si>
    <t>30.9</t>
  </si>
  <si>
    <t xml:space="preserve">Acompañamiento </t>
  </si>
  <si>
    <t xml:space="preserve">Gestión de permisos </t>
  </si>
  <si>
    <t>30.10</t>
  </si>
  <si>
    <t>Plano</t>
  </si>
  <si>
    <t>Plano en google earth (.kmz) en el cual se muestre el detalle de los puntos de cámara.</t>
  </si>
  <si>
    <t>CONFIGURACIÓN, INTEGRACIÓN Y PRUEBAS</t>
  </si>
  <si>
    <t>31.1</t>
  </si>
  <si>
    <t xml:space="preserve">Configuración </t>
  </si>
  <si>
    <t>El contratista, deberá realizar las configuraciones necesarias para el funcionamiento total del sistema e integración con los subsistemas relacionados cumplimiento cada una de las especificaciones técnicas y funcionales de los bienes suministrados, de acuerdo con las especificaciones técnicas, el contrato y la oferta presentada por el contratista.</t>
  </si>
  <si>
    <t>31.2</t>
  </si>
  <si>
    <t xml:space="preserve">Integración </t>
  </si>
  <si>
    <t xml:space="preserve">El contratista deberá realizar las integraciones necesarias para el correcto funcionamiento del sistema </t>
  </si>
  <si>
    <t>31.3</t>
  </si>
  <si>
    <t xml:space="preserve">Pruebas </t>
  </si>
  <si>
    <t>Se deberán realizar pruebas de funcionamiento previas a la puesta en servicio del sistema: como mínimo 10 días antes del acta de recibo a satisfacción del sistema con el fin de garantizar su estabilidad y realizar ajustes, minimizando riesgos en su puesta en funcionamiento. para lo cual se elaborará un protocolo de pruebas por parte de la supervisión y/o interventoría en común acuerdo entre los interesados, el cual será de obligatorio cumplimiento para el contratista, dentro del acta de recibo final del sistema.</t>
  </si>
  <si>
    <t>CANALIZACIÓN EN ZONA DURA</t>
  </si>
  <si>
    <t>37.1</t>
  </si>
  <si>
    <t xml:space="preserve">Zona dura </t>
  </si>
  <si>
    <t>37.2</t>
  </si>
  <si>
    <t xml:space="preserve">normatividad legal </t>
  </si>
  <si>
    <t>se debe cumplir la normatividad de cableado de fibra aérea y canalizada que sea aplicable y vigente en el país o las instituciones que permitirán su instalación, lo cual será responsabilidad del contratista.</t>
  </si>
  <si>
    <t>37.3</t>
  </si>
  <si>
    <t xml:space="preserve">normatividad empresa de energía local </t>
  </si>
  <si>
    <t>el contratista deberá cumplir con la normatividad de la empresa de energía y/o dueño de la infraestructura donde se ejecute el proyecto.</t>
  </si>
  <si>
    <t>37.4</t>
  </si>
  <si>
    <t xml:space="preserve">canalización </t>
  </si>
  <si>
    <t xml:space="preserve">Cumpliendo con la reglamentación y normatividad de la empresa de energía eléctrica del municipio.  </t>
  </si>
  <si>
    <t>CANALIZACIÓN EN ZONA BLANDA</t>
  </si>
  <si>
    <t>38.1</t>
  </si>
  <si>
    <t>Zona blanda</t>
  </si>
  <si>
    <t>38.2</t>
  </si>
  <si>
    <t>38.3</t>
  </si>
  <si>
    <t>38.4</t>
  </si>
  <si>
    <t>CANALIZACIÓN POR MISIL (TOPO)</t>
  </si>
  <si>
    <t>39.1</t>
  </si>
  <si>
    <t>subterránea</t>
  </si>
  <si>
    <t>39.2</t>
  </si>
  <si>
    <t>39.3</t>
  </si>
  <si>
    <t>39.4</t>
  </si>
  <si>
    <t>CAJA DE REGISTRO</t>
  </si>
  <si>
    <t xml:space="preserve">Características </t>
  </si>
  <si>
    <t>Construcción de caja de registro 50x50 con tapa de seguridad anti vandálica, según normas epm, incluye excavación, demoliciones en cualquier tipo de material, disposición de escombros, herrajes y tapa de seguridad (ambos con tornillos y tapones)</t>
  </si>
  <si>
    <t>Lo requerido para cubrir alrededor de la corona y en el vertical hasta la parte superior del vertical, y parte
inferior de la corona.</t>
  </si>
  <si>
    <t>FORMULARIO DE COTIZACIÓN</t>
  </si>
  <si>
    <t>Suministro, instalación y mantenimiento preventivo, correctivo y soporte técnico del circuito cerrado de televisión CCTV para las zonas seguras 5 y 6 Distrito Especial de Ciencia Tecnología e Innovación de Medellín.</t>
  </si>
  <si>
    <t>VALOR UNITARIO</t>
  </si>
  <si>
    <t>SOPORTE Y MANTENIMIENTO PREVENTIVO Y CORRECTIVO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</si>
</sst>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43" formatCode="_-* #,##0.00_-;\-* #,##0.00_-;_-* &quot;-&quot;??_-;_-@_-"/>
    <numFmt numFmtId="164" formatCode="_(* #,##0_);_(* \(#,##0\);_(* &quot;-&quot;??_);_(@_)"/>
  </numFmts>
  <fonts count="16" x14ac:knownFonts="1">
    <font>
      <sz val="11"/>
      <color theme="1"/>
      <name val="Calibri"/>
      <family val="2"/>
      <scheme val="minor"/>
    </font>
    <font>
      <sz val="11"/>
      <color theme="1"/>
      <name val="Calibri"/>
      <family val="2"/>
      <scheme val="minor"/>
    </font>
    <font>
      <b/>
      <sz val="11"/>
      <color theme="1"/>
      <name val="Calibri"/>
      <family val="2"/>
      <scheme val="minor"/>
    </font>
    <font>
      <b/>
      <sz val="20"/>
      <color theme="4" tint="-0.499984740745262"/>
      <name val="Calibri"/>
      <family val="2"/>
      <scheme val="minor"/>
    </font>
    <font>
      <b/>
      <sz val="11"/>
      <name val="Calibri"/>
      <family val="2"/>
      <scheme val="minor"/>
    </font>
    <font>
      <b/>
      <sz val="11"/>
      <color rgb="FF0000CC"/>
      <name val="Calibri"/>
      <family val="2"/>
      <scheme val="minor"/>
    </font>
    <font>
      <b/>
      <sz val="11"/>
      <color rgb="FF002060"/>
      <name val="Calibri"/>
      <family val="2"/>
      <scheme val="minor"/>
    </font>
    <font>
      <sz val="11"/>
      <name val="Calibri"/>
      <family val="2"/>
      <scheme val="minor"/>
    </font>
    <font>
      <sz val="9"/>
      <name val="Arial"/>
      <family val="2"/>
    </font>
    <font>
      <b/>
      <sz val="7"/>
      <color theme="1"/>
      <name val="Arial"/>
      <family val="2"/>
    </font>
    <font>
      <sz val="7"/>
      <color theme="1"/>
      <name val="Arial"/>
      <family val="2"/>
    </font>
    <font>
      <sz val="7"/>
      <name val="Arial"/>
      <family val="2"/>
    </font>
    <font>
      <sz val="7"/>
      <color rgb="FF000000"/>
      <name val="Arial"/>
      <family val="2"/>
    </font>
    <font>
      <b/>
      <sz val="7"/>
      <color rgb="FF000000"/>
      <name val="Arial"/>
      <family val="2"/>
    </font>
    <font>
      <sz val="10"/>
      <color rgb="FF000000"/>
      <name val="Times New Roman"/>
      <family val="1"/>
    </font>
    <font>
      <b/>
      <sz val="1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BFBFBF"/>
        <bgColor indexed="64"/>
      </patternFill>
    </fill>
    <fill>
      <patternFill patternType="solid">
        <fgColor theme="0" tint="-0.14999847407452621"/>
        <bgColor indexed="64"/>
      </patternFill>
    </fill>
    <fill>
      <patternFill patternType="solid">
        <fgColor theme="2" tint="-9.9978637043366805E-2"/>
        <bgColor theme="9"/>
      </patternFill>
    </fill>
    <fill>
      <patternFill patternType="solid">
        <fgColor theme="0" tint="-0.249977111117893"/>
        <bgColor indexed="64"/>
      </patternFill>
    </fill>
    <fill>
      <patternFill patternType="solid">
        <fgColor theme="8" tint="0.79998168889431442"/>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4" fillId="0" borderId="0"/>
  </cellStyleXfs>
  <cellXfs count="127">
    <xf numFmtId="0" fontId="0" fillId="0" borderId="0" xfId="0"/>
    <xf numFmtId="0" fontId="7" fillId="0" borderId="0" xfId="0" applyFont="1"/>
    <xf numFmtId="0" fontId="7" fillId="0" borderId="4" xfId="0" applyFont="1" applyBorder="1" applyAlignment="1">
      <alignment horizontal="center" vertical="center"/>
    </xf>
    <xf numFmtId="164" fontId="7" fillId="2" borderId="4" xfId="1" applyNumberFormat="1" applyFont="1" applyFill="1" applyBorder="1" applyAlignment="1">
      <alignment horizontal="center" vertical="center"/>
    </xf>
    <xf numFmtId="0" fontId="0" fillId="0" borderId="4" xfId="0" applyBorder="1" applyAlignment="1">
      <alignment horizontal="left" vertical="center"/>
    </xf>
    <xf numFmtId="0" fontId="0" fillId="0" borderId="4" xfId="0" applyBorder="1" applyAlignment="1">
      <alignment horizontal="center" vertical="center"/>
    </xf>
    <xf numFmtId="164" fontId="0" fillId="2" borderId="4" xfId="1" applyNumberFormat="1" applyFont="1" applyFill="1" applyBorder="1" applyAlignment="1">
      <alignment horizontal="center" vertical="center"/>
    </xf>
    <xf numFmtId="44" fontId="0" fillId="0" borderId="4" xfId="2" applyFont="1" applyBorder="1"/>
    <xf numFmtId="0" fontId="0" fillId="0" borderId="4" xfId="0" applyBorder="1" applyAlignment="1">
      <alignment vertical="center"/>
    </xf>
    <xf numFmtId="0" fontId="7" fillId="2" borderId="4" xfId="0" applyFont="1" applyFill="1" applyBorder="1" applyAlignment="1">
      <alignment horizontal="left" vertical="center" wrapText="1"/>
    </xf>
    <xf numFmtId="0" fontId="7" fillId="0" borderId="4" xfId="0" applyFont="1" applyBorder="1" applyAlignment="1">
      <alignment horizontal="left" vertical="center" wrapText="1"/>
    </xf>
    <xf numFmtId="0" fontId="0" fillId="2" borderId="0" xfId="0" applyFill="1"/>
    <xf numFmtId="0" fontId="7" fillId="2" borderId="4" xfId="0" applyFont="1" applyFill="1" applyBorder="1" applyAlignment="1">
      <alignment horizontal="center" vertical="center"/>
    </xf>
    <xf numFmtId="0" fontId="7" fillId="2" borderId="4" xfId="0" applyFont="1" applyFill="1" applyBorder="1" applyAlignment="1">
      <alignment horizontal="left" vertical="center"/>
    </xf>
    <xf numFmtId="44" fontId="0" fillId="2" borderId="4" xfId="2" applyFont="1" applyFill="1" applyBorder="1"/>
    <xf numFmtId="0" fontId="0" fillId="2" borderId="4" xfId="0" applyFill="1" applyBorder="1" applyAlignment="1">
      <alignment vertical="center"/>
    </xf>
    <xf numFmtId="0" fontId="4" fillId="0" borderId="7" xfId="0" applyFont="1" applyBorder="1" applyAlignment="1">
      <alignment horizontal="center"/>
    </xf>
    <xf numFmtId="0" fontId="0" fillId="0" borderId="8" xfId="0" applyBorder="1" applyAlignment="1">
      <alignment horizontal="center" vertical="center"/>
    </xf>
    <xf numFmtId="164" fontId="0" fillId="0" borderId="4" xfId="1" applyNumberFormat="1" applyFont="1" applyBorder="1" applyAlignment="1">
      <alignment horizontal="center" vertical="center"/>
    </xf>
    <xf numFmtId="164" fontId="0" fillId="0" borderId="4" xfId="1" applyNumberFormat="1" applyFont="1" applyFill="1" applyBorder="1" applyAlignment="1">
      <alignment horizontal="center" vertical="center"/>
    </xf>
    <xf numFmtId="43" fontId="0" fillId="0" borderId="4" xfId="1" applyFont="1" applyFill="1" applyBorder="1" applyAlignment="1">
      <alignment horizontal="center" vertical="center"/>
    </xf>
    <xf numFmtId="0" fontId="0" fillId="0" borderId="0" xfId="0" applyAlignment="1">
      <alignment horizontal="center" vertical="center"/>
    </xf>
    <xf numFmtId="0" fontId="0" fillId="0" borderId="4" xfId="0" applyBorder="1" applyAlignment="1">
      <alignment horizontal="left" vertical="center" wrapText="1"/>
    </xf>
    <xf numFmtId="44" fontId="2" fillId="3" borderId="4" xfId="2" applyFont="1" applyFill="1" applyBorder="1"/>
    <xf numFmtId="0" fontId="2" fillId="3" borderId="4" xfId="0" applyFont="1" applyFill="1" applyBorder="1" applyAlignment="1">
      <alignment vertical="center"/>
    </xf>
    <xf numFmtId="9" fontId="2" fillId="3" borderId="4" xfId="3" applyFont="1" applyFill="1" applyBorder="1"/>
    <xf numFmtId="43" fontId="0" fillId="0" borderId="0" xfId="1" applyFont="1"/>
    <xf numFmtId="44" fontId="0" fillId="0" borderId="0" xfId="2" applyFont="1"/>
    <xf numFmtId="0" fontId="0" fillId="0" borderId="0" xfId="0" applyAlignment="1">
      <alignment vertical="center"/>
    </xf>
    <xf numFmtId="0" fontId="0" fillId="0" borderId="0" xfId="0" applyAlignment="1">
      <alignment horizontal="left" vertical="center"/>
    </xf>
    <xf numFmtId="43" fontId="0" fillId="0" borderId="0" xfId="1" applyFont="1" applyBorder="1" applyAlignment="1">
      <alignment horizontal="center" vertical="center"/>
    </xf>
    <xf numFmtId="0" fontId="2" fillId="0" borderId="0" xfId="0" applyFont="1" applyAlignment="1">
      <alignment vertical="center"/>
    </xf>
    <xf numFmtId="0" fontId="9" fillId="4" borderId="4"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10" fillId="5" borderId="4" xfId="0" applyFont="1" applyFill="1" applyBorder="1"/>
    <xf numFmtId="0" fontId="10" fillId="0" borderId="4" xfId="0" applyFont="1" applyBorder="1"/>
    <xf numFmtId="0" fontId="10" fillId="0" borderId="4" xfId="0" applyFont="1" applyBorder="1" applyAlignment="1">
      <alignment horizontal="center" vertical="center"/>
    </xf>
    <xf numFmtId="0" fontId="10" fillId="0" borderId="4" xfId="0" applyFont="1" applyBorder="1" applyAlignment="1">
      <alignment horizontal="left" vertical="center" wrapText="1"/>
    </xf>
    <xf numFmtId="0" fontId="0" fillId="0" borderId="4" xfId="0" applyBorder="1"/>
    <xf numFmtId="0" fontId="10" fillId="0" borderId="4" xfId="0" applyFont="1" applyBorder="1" applyAlignment="1">
      <alignment horizontal="left" vertical="center"/>
    </xf>
    <xf numFmtId="0" fontId="10" fillId="0" borderId="4" xfId="0" applyFont="1" applyBorder="1" applyAlignment="1">
      <alignment vertical="center" wrapText="1"/>
    </xf>
    <xf numFmtId="0" fontId="10" fillId="0" borderId="1" xfId="0" applyFont="1" applyBorder="1" applyAlignment="1">
      <alignment horizontal="center" vertical="center"/>
    </xf>
    <xf numFmtId="0" fontId="10" fillId="0" borderId="4" xfId="0" applyFont="1" applyBorder="1" applyAlignment="1">
      <alignment horizontal="center" vertical="center" wrapText="1"/>
    </xf>
    <xf numFmtId="0" fontId="10" fillId="0" borderId="4" xfId="0" applyFont="1" applyBorder="1" applyAlignment="1">
      <alignment wrapText="1"/>
    </xf>
    <xf numFmtId="0" fontId="10" fillId="0" borderId="3" xfId="0" applyFont="1" applyBorder="1"/>
    <xf numFmtId="0" fontId="10" fillId="0" borderId="6" xfId="0" applyFont="1" applyBorder="1" applyAlignment="1">
      <alignment horizontal="center" vertical="center" wrapText="1"/>
    </xf>
    <xf numFmtId="0" fontId="10" fillId="0" borderId="6" xfId="0" applyFont="1" applyBorder="1" applyAlignment="1">
      <alignment horizontal="left" vertical="center" wrapText="1"/>
    </xf>
    <xf numFmtId="0" fontId="10" fillId="0" borderId="4" xfId="0" applyFont="1" applyBorder="1" applyAlignment="1">
      <alignment horizontal="justify" vertical="center" wrapText="1"/>
    </xf>
    <xf numFmtId="0" fontId="10" fillId="0" borderId="5" xfId="0" applyFont="1" applyBorder="1" applyAlignment="1">
      <alignment horizontal="center" vertical="center"/>
    </xf>
    <xf numFmtId="0" fontId="12" fillId="0" borderId="4" xfId="0" applyFont="1" applyBorder="1" applyAlignment="1">
      <alignment horizontal="left" vertical="center" wrapText="1"/>
    </xf>
    <xf numFmtId="0" fontId="10" fillId="0" borderId="4" xfId="0" applyFont="1" applyBorder="1" applyAlignment="1">
      <alignment vertical="center"/>
    </xf>
    <xf numFmtId="0" fontId="10" fillId="0" borderId="1" xfId="0" applyFont="1" applyBorder="1" applyAlignment="1">
      <alignment vertical="center" wrapText="1"/>
    </xf>
    <xf numFmtId="0" fontId="12" fillId="0" borderId="4" xfId="0" applyFont="1" applyBorder="1" applyAlignment="1">
      <alignment vertical="center"/>
    </xf>
    <xf numFmtId="0" fontId="12" fillId="0" borderId="4" xfId="0" applyFont="1" applyBorder="1" applyAlignment="1">
      <alignment horizontal="left" vertical="center"/>
    </xf>
    <xf numFmtId="0" fontId="12" fillId="0" borderId="4" xfId="0" applyFont="1" applyBorder="1" applyAlignment="1">
      <alignment vertical="center" wrapText="1"/>
    </xf>
    <xf numFmtId="16" fontId="10" fillId="0" borderId="4" xfId="0" applyNumberFormat="1" applyFont="1" applyBorder="1" applyAlignment="1">
      <alignment horizontal="center" vertical="center"/>
    </xf>
    <xf numFmtId="0" fontId="12" fillId="0" borderId="5" xfId="0" applyFont="1" applyBorder="1" applyAlignment="1">
      <alignment horizontal="left" vertical="center" wrapText="1"/>
    </xf>
    <xf numFmtId="0" fontId="9" fillId="5" borderId="4" xfId="0" applyFont="1" applyFill="1" applyBorder="1" applyAlignment="1">
      <alignment horizontal="center" vertical="center"/>
    </xf>
    <xf numFmtId="0" fontId="9" fillId="5" borderId="4" xfId="0" applyFont="1" applyFill="1" applyBorder="1"/>
    <xf numFmtId="0" fontId="10" fillId="5" borderId="4"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4" xfId="0" applyFont="1" applyFill="1" applyBorder="1" applyAlignment="1">
      <alignment horizontal="left" vertical="center"/>
    </xf>
    <xf numFmtId="0" fontId="10" fillId="2" borderId="4" xfId="0" applyFont="1" applyFill="1" applyBorder="1" applyAlignment="1">
      <alignment vertical="center" wrapText="1"/>
    </xf>
    <xf numFmtId="0" fontId="10" fillId="2" borderId="4" xfId="0" applyFont="1" applyFill="1" applyBorder="1"/>
    <xf numFmtId="0" fontId="10" fillId="2" borderId="4" xfId="0" applyFont="1" applyFill="1" applyBorder="1" applyAlignment="1">
      <alignment wrapText="1"/>
    </xf>
    <xf numFmtId="0" fontId="10" fillId="2" borderId="5" xfId="0" applyFont="1" applyFill="1" applyBorder="1" applyAlignment="1">
      <alignment horizontal="center" vertical="center"/>
    </xf>
    <xf numFmtId="0" fontId="10" fillId="2" borderId="4" xfId="0" applyFont="1" applyFill="1" applyBorder="1" applyAlignment="1">
      <alignment horizontal="left" vertical="center" wrapText="1"/>
    </xf>
    <xf numFmtId="0" fontId="10" fillId="2" borderId="4" xfId="0" applyFont="1" applyFill="1" applyBorder="1" applyAlignment="1">
      <alignment horizontal="center" vertical="center"/>
    </xf>
    <xf numFmtId="0" fontId="7" fillId="2" borderId="6" xfId="0" applyFont="1" applyFill="1" applyBorder="1" applyAlignment="1">
      <alignment horizontal="center" vertical="center"/>
    </xf>
    <xf numFmtId="0" fontId="8" fillId="2" borderId="4" xfId="0" applyFont="1" applyFill="1" applyBorder="1" applyAlignment="1">
      <alignment horizontal="left" vertical="center" wrapText="1"/>
    </xf>
    <xf numFmtId="44" fontId="7" fillId="2" borderId="4" xfId="2" applyFont="1" applyFill="1" applyBorder="1"/>
    <xf numFmtId="0" fontId="7" fillId="2" borderId="4" xfId="0" applyFont="1" applyFill="1" applyBorder="1" applyAlignment="1">
      <alignment vertical="center"/>
    </xf>
    <xf numFmtId="0" fontId="0" fillId="2" borderId="4" xfId="0" applyFill="1" applyBorder="1" applyAlignment="1">
      <alignment horizontal="left" vertical="center" wrapText="1"/>
    </xf>
    <xf numFmtId="0" fontId="0" fillId="2" borderId="4" xfId="0" applyFill="1" applyBorder="1" applyAlignment="1">
      <alignment horizontal="center" vertical="center"/>
    </xf>
    <xf numFmtId="0" fontId="4" fillId="7" borderId="5" xfId="0" applyFont="1" applyFill="1" applyBorder="1" applyAlignment="1">
      <alignment horizontal="center" vertical="center"/>
    </xf>
    <xf numFmtId="0" fontId="2" fillId="7" borderId="5" xfId="0" applyFont="1" applyFill="1" applyBorder="1" applyAlignment="1">
      <alignment horizontal="center" vertical="center"/>
    </xf>
    <xf numFmtId="0" fontId="4" fillId="7" borderId="4" xfId="0" applyFont="1" applyFill="1" applyBorder="1" applyAlignment="1">
      <alignment horizontal="center" vertical="center"/>
    </xf>
    <xf numFmtId="0" fontId="2" fillId="7" borderId="4" xfId="0" applyFont="1" applyFill="1" applyBorder="1" applyAlignment="1">
      <alignment horizontal="center" vertical="center"/>
    </xf>
    <xf numFmtId="0" fontId="5" fillId="8" borderId="4" xfId="0" applyFont="1" applyFill="1" applyBorder="1" applyAlignment="1">
      <alignment horizontal="center" vertical="center"/>
    </xf>
    <xf numFmtId="0" fontId="4" fillId="3" borderId="4" xfId="0" applyFont="1" applyFill="1" applyBorder="1" applyAlignment="1">
      <alignment horizontal="center"/>
    </xf>
    <xf numFmtId="0" fontId="3" fillId="0" borderId="4" xfId="0" applyFont="1" applyBorder="1" applyAlignment="1">
      <alignment horizontal="center" vertical="center"/>
    </xf>
    <xf numFmtId="0" fontId="4" fillId="3" borderId="4" xfId="4" applyFont="1" applyFill="1" applyBorder="1" applyAlignment="1">
      <alignment horizontal="center" vertical="center" wrapText="1"/>
    </xf>
    <xf numFmtId="0" fontId="15" fillId="6" borderId="1" xfId="4" applyFont="1" applyFill="1" applyBorder="1" applyAlignment="1">
      <alignment horizontal="center"/>
    </xf>
    <xf numFmtId="0" fontId="15" fillId="6" borderId="2" xfId="4" applyFont="1" applyFill="1" applyBorder="1" applyAlignment="1">
      <alignment horizontal="center"/>
    </xf>
    <xf numFmtId="0" fontId="15" fillId="6" borderId="3" xfId="4" applyFont="1" applyFill="1" applyBorder="1" applyAlignment="1">
      <alignment horizontal="center"/>
    </xf>
    <xf numFmtId="0" fontId="6" fillId="8" borderId="1"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6" fillId="8" borderId="3"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2" fillId="3" borderId="4" xfId="0" applyFont="1" applyFill="1" applyBorder="1" applyAlignment="1">
      <alignment horizontal="center"/>
    </xf>
    <xf numFmtId="43" fontId="2" fillId="3" borderId="4" xfId="0" applyNumberFormat="1" applyFont="1" applyFill="1" applyBorder="1" applyAlignment="1">
      <alignment horizontal="center"/>
    </xf>
    <xf numFmtId="43" fontId="2" fillId="3" borderId="1" xfId="0" applyNumberFormat="1" applyFont="1" applyFill="1" applyBorder="1" applyAlignment="1">
      <alignment horizontal="center"/>
    </xf>
    <xf numFmtId="43" fontId="2" fillId="3" borderId="2" xfId="0" applyNumberFormat="1" applyFont="1" applyFill="1" applyBorder="1" applyAlignment="1">
      <alignment horizontal="center"/>
    </xf>
    <xf numFmtId="43" fontId="2" fillId="3" borderId="3" xfId="0" applyNumberFormat="1" applyFont="1" applyFill="1" applyBorder="1" applyAlignment="1">
      <alignment horizontal="center"/>
    </xf>
    <xf numFmtId="0" fontId="2" fillId="3" borderId="4" xfId="0" applyFont="1" applyFill="1" applyBorder="1" applyAlignment="1">
      <alignment horizontal="center" vertical="center" wrapText="1"/>
    </xf>
    <xf numFmtId="0" fontId="9" fillId="5" borderId="4" xfId="0" applyFont="1" applyFill="1" applyBorder="1" applyAlignment="1">
      <alignment horizontal="justify" vertical="center" wrapText="1"/>
    </xf>
    <xf numFmtId="0" fontId="13" fillId="5" borderId="4" xfId="0" applyFont="1" applyFill="1" applyBorder="1" applyAlignment="1">
      <alignment horizontal="justify" vertical="center" wrapText="1"/>
    </xf>
    <xf numFmtId="0" fontId="12" fillId="0" borderId="6" xfId="0" applyFont="1" applyBorder="1" applyAlignment="1">
      <alignment horizontal="left" vertical="center" wrapText="1"/>
    </xf>
    <xf numFmtId="0" fontId="12" fillId="0" borderId="9" xfId="0" applyFont="1" applyBorder="1" applyAlignment="1">
      <alignment horizontal="left" vertical="center" wrapText="1"/>
    </xf>
    <xf numFmtId="0" fontId="12" fillId="0" borderId="5" xfId="0" applyFont="1" applyBorder="1" applyAlignment="1">
      <alignment horizontal="left" vertical="center" wrapText="1"/>
    </xf>
    <xf numFmtId="0" fontId="10" fillId="0" borderId="1" xfId="0" applyFont="1" applyBorder="1" applyAlignment="1">
      <alignment horizontal="left" vertical="center"/>
    </xf>
    <xf numFmtId="0" fontId="10" fillId="0" borderId="3" xfId="0" applyFont="1" applyBorder="1" applyAlignment="1">
      <alignment horizontal="left" vertical="center"/>
    </xf>
    <xf numFmtId="0" fontId="10" fillId="0" borderId="1" xfId="0" applyFont="1" applyBorder="1" applyAlignment="1">
      <alignment horizontal="left" vertical="center" wrapText="1"/>
    </xf>
    <xf numFmtId="0" fontId="10" fillId="0" borderId="3" xfId="0" applyFont="1" applyBorder="1" applyAlignment="1">
      <alignment horizontal="left" vertical="center" wrapText="1"/>
    </xf>
    <xf numFmtId="0" fontId="10" fillId="0" borderId="6"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4" xfId="0" applyFont="1" applyBorder="1" applyAlignment="1">
      <alignment horizontal="justify" vertical="center" wrapText="1"/>
    </xf>
    <xf numFmtId="0" fontId="10" fillId="2" borderId="6"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4" xfId="0" applyFont="1" applyFill="1" applyBorder="1" applyAlignment="1">
      <alignment horizontal="justify" vertical="center" wrapText="1"/>
    </xf>
    <xf numFmtId="0" fontId="10" fillId="0" borderId="6"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0" fillId="0" borderId="6" xfId="0" applyFont="1" applyBorder="1" applyAlignment="1">
      <alignment horizontal="left" vertical="center" wrapText="1"/>
    </xf>
    <xf numFmtId="0" fontId="10" fillId="0" borderId="9" xfId="0" applyFont="1" applyBorder="1" applyAlignment="1">
      <alignment horizontal="left" vertical="center" wrapText="1"/>
    </xf>
    <xf numFmtId="0" fontId="10" fillId="0" borderId="5" xfId="0" applyFont="1" applyBorder="1" applyAlignment="1">
      <alignment horizontal="left" vertical="center" wrapText="1"/>
    </xf>
    <xf numFmtId="0" fontId="9" fillId="4" borderId="4" xfId="0" applyFont="1" applyFill="1" applyBorder="1" applyAlignment="1">
      <alignment horizontal="center" vertical="center" wrapText="1"/>
    </xf>
    <xf numFmtId="0" fontId="10" fillId="0" borderId="4" xfId="0" applyFont="1" applyBorder="1" applyAlignment="1">
      <alignment horizontal="center" vertical="center" wrapText="1"/>
    </xf>
    <xf numFmtId="0" fontId="10" fillId="0" borderId="4" xfId="0" applyFont="1" applyBorder="1" applyAlignment="1">
      <alignment horizontal="left" vertical="center" wrapText="1"/>
    </xf>
  </cellXfs>
  <cellStyles count="5">
    <cellStyle name="Millares" xfId="1" builtinId="3"/>
    <cellStyle name="Moneda" xfId="2" builtinId="4"/>
    <cellStyle name="Normal" xfId="0" builtinId="0"/>
    <cellStyle name="Normal 2" xfId="4" xr:uid="{BAC2EE6C-BD42-4350-9CF2-F55335E138A7}"/>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714375</xdr:colOff>
      <xdr:row>0</xdr:row>
      <xdr:rowOff>0</xdr:rowOff>
    </xdr:from>
    <xdr:to>
      <xdr:col>2</xdr:col>
      <xdr:colOff>2228850</xdr:colOff>
      <xdr:row>1</xdr:row>
      <xdr:rowOff>828675</xdr:rowOff>
    </xdr:to>
    <xdr:pic>
      <xdr:nvPicPr>
        <xdr:cNvPr id="2" name="Imagen 1">
          <a:extLst>
            <a:ext uri="{FF2B5EF4-FFF2-40B4-BE49-F238E27FC236}">
              <a16:creationId xmlns:a16="http://schemas.microsoft.com/office/drawing/2014/main" id="{74CE8CB8-2742-47E0-B2C5-F09469A7745A}"/>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8087" r="20004" b="30667"/>
        <a:stretch/>
      </xdr:blipFill>
      <xdr:spPr bwMode="auto">
        <a:xfrm>
          <a:off x="1095375" y="0"/>
          <a:ext cx="1514475" cy="101917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F6999-AD2D-49C3-8A30-EED3FB43EDF4}">
  <dimension ref="A1:K97"/>
  <sheetViews>
    <sheetView topLeftCell="B68" workbookViewId="0">
      <selection activeCell="H40" sqref="H40"/>
    </sheetView>
  </sheetViews>
  <sheetFormatPr baseColWidth="10" defaultColWidth="11.42578125" defaultRowHeight="15" x14ac:dyDescent="0.25"/>
  <cols>
    <col min="1" max="1" width="5.7109375" hidden="1" customWidth="1"/>
    <col min="2" max="2" width="5.7109375" style="21" customWidth="1"/>
    <col min="3" max="3" width="48" bestFit="1" customWidth="1"/>
    <col min="4" max="4" width="29.42578125" customWidth="1"/>
    <col min="5" max="5" width="11.28515625" customWidth="1"/>
    <col min="6" max="6" width="12.28515625" bestFit="1" customWidth="1"/>
    <col min="7" max="7" width="23.42578125" customWidth="1"/>
    <col min="8" max="8" width="17.85546875" style="28" customWidth="1"/>
  </cols>
  <sheetData>
    <row r="1" spans="1:8" x14ac:dyDescent="0.25">
      <c r="B1" s="80" t="s">
        <v>874</v>
      </c>
      <c r="C1" s="80"/>
      <c r="D1" s="80"/>
      <c r="E1" s="80"/>
      <c r="F1" s="80"/>
      <c r="G1" s="80"/>
      <c r="H1" s="80"/>
    </row>
    <row r="2" spans="1:8" ht="67.5" customHeight="1" x14ac:dyDescent="0.25">
      <c r="B2" s="80"/>
      <c r="C2" s="80"/>
      <c r="D2" s="80"/>
      <c r="E2" s="80"/>
      <c r="F2" s="80"/>
      <c r="G2" s="80"/>
      <c r="H2" s="80"/>
    </row>
    <row r="3" spans="1:8" ht="67.5" customHeight="1" x14ac:dyDescent="0.25">
      <c r="B3" s="82"/>
      <c r="C3" s="83"/>
      <c r="D3" s="83"/>
      <c r="E3" s="83"/>
      <c r="F3" s="83"/>
      <c r="G3" s="83"/>
      <c r="H3" s="84"/>
    </row>
    <row r="4" spans="1:8" ht="45" customHeight="1" x14ac:dyDescent="0.25">
      <c r="B4" s="81" t="s">
        <v>875</v>
      </c>
      <c r="C4" s="81"/>
      <c r="D4" s="81"/>
      <c r="E4" s="81"/>
      <c r="F4" s="81"/>
      <c r="G4" s="81"/>
      <c r="H4" s="81"/>
    </row>
    <row r="5" spans="1:8" s="1" customFormat="1" ht="70.5" customHeight="1" x14ac:dyDescent="0.25">
      <c r="B5" s="74" t="s">
        <v>0</v>
      </c>
      <c r="C5" s="74" t="s">
        <v>1</v>
      </c>
      <c r="D5" s="74" t="s">
        <v>2</v>
      </c>
      <c r="E5" s="74" t="s">
        <v>3</v>
      </c>
      <c r="F5" s="74" t="s">
        <v>4</v>
      </c>
      <c r="G5" s="75" t="s">
        <v>876</v>
      </c>
      <c r="H5" s="75" t="s">
        <v>5</v>
      </c>
    </row>
    <row r="6" spans="1:8" ht="20.25" customHeight="1" x14ac:dyDescent="0.25">
      <c r="B6" s="85" t="s">
        <v>6</v>
      </c>
      <c r="C6" s="86"/>
      <c r="D6" s="86"/>
      <c r="E6" s="86"/>
      <c r="F6" s="86"/>
      <c r="G6" s="86"/>
      <c r="H6" s="87"/>
    </row>
    <row r="7" spans="1:8" s="11" customFormat="1" ht="72" customHeight="1" x14ac:dyDescent="0.25">
      <c r="B7" s="68" t="s">
        <v>7</v>
      </c>
      <c r="C7" s="69" t="s">
        <v>8</v>
      </c>
      <c r="D7" s="9" t="s">
        <v>9</v>
      </c>
      <c r="E7" s="12" t="s">
        <v>10</v>
      </c>
      <c r="F7" s="3">
        <v>14</v>
      </c>
      <c r="G7" s="70">
        <v>0</v>
      </c>
      <c r="H7" s="71">
        <f>+F7*G7</f>
        <v>0</v>
      </c>
    </row>
    <row r="8" spans="1:8" x14ac:dyDescent="0.25">
      <c r="B8" s="2" t="s">
        <v>11</v>
      </c>
      <c r="C8" s="4" t="s">
        <v>12</v>
      </c>
      <c r="D8" s="4"/>
      <c r="E8" s="5" t="s">
        <v>10</v>
      </c>
      <c r="F8" s="6">
        <v>1</v>
      </c>
      <c r="G8" s="7">
        <v>0</v>
      </c>
      <c r="H8" s="8">
        <f t="shared" ref="H8:H71" si="0">+F8*G8</f>
        <v>0</v>
      </c>
    </row>
    <row r="9" spans="1:8" x14ac:dyDescent="0.25">
      <c r="B9" s="2" t="s">
        <v>13</v>
      </c>
      <c r="C9" s="4" t="s">
        <v>14</v>
      </c>
      <c r="D9" s="4"/>
      <c r="E9" s="5" t="s">
        <v>10</v>
      </c>
      <c r="F9" s="6">
        <v>10</v>
      </c>
      <c r="G9" s="7">
        <v>0</v>
      </c>
      <c r="H9" s="8">
        <f t="shared" si="0"/>
        <v>0</v>
      </c>
    </row>
    <row r="10" spans="1:8" s="11" customFormat="1" ht="12.75" customHeight="1" x14ac:dyDescent="0.25">
      <c r="B10" s="2" t="s">
        <v>15</v>
      </c>
      <c r="C10" s="9" t="s">
        <v>16</v>
      </c>
      <c r="D10" s="10"/>
      <c r="E10" s="2" t="s">
        <v>10</v>
      </c>
      <c r="F10" s="6">
        <v>11</v>
      </c>
      <c r="G10" s="7">
        <v>0</v>
      </c>
      <c r="H10" s="8">
        <f t="shared" si="0"/>
        <v>0</v>
      </c>
    </row>
    <row r="11" spans="1:8" ht="12.75" customHeight="1" x14ac:dyDescent="0.25">
      <c r="B11" s="2" t="s">
        <v>17</v>
      </c>
      <c r="C11" s="9" t="s">
        <v>18</v>
      </c>
      <c r="D11" s="10"/>
      <c r="E11" s="2" t="s">
        <v>10</v>
      </c>
      <c r="F11" s="6">
        <v>11</v>
      </c>
      <c r="G11" s="7">
        <v>0</v>
      </c>
      <c r="H11" s="8">
        <f t="shared" si="0"/>
        <v>0</v>
      </c>
    </row>
    <row r="12" spans="1:8" ht="12.75" customHeight="1" x14ac:dyDescent="0.25">
      <c r="B12" s="12" t="s">
        <v>19</v>
      </c>
      <c r="C12" s="13" t="s">
        <v>20</v>
      </c>
      <c r="D12" s="13"/>
      <c r="E12" s="12" t="s">
        <v>21</v>
      </c>
      <c r="F12" s="6">
        <v>1</v>
      </c>
      <c r="G12" s="14">
        <v>0</v>
      </c>
      <c r="H12" s="15">
        <f t="shared" si="0"/>
        <v>0</v>
      </c>
    </row>
    <row r="13" spans="1:8" ht="12.75" customHeight="1" x14ac:dyDescent="0.25">
      <c r="B13" s="2" t="s">
        <v>22</v>
      </c>
      <c r="C13" s="4" t="s">
        <v>23</v>
      </c>
      <c r="D13" s="4"/>
      <c r="E13" s="5" t="s">
        <v>10</v>
      </c>
      <c r="F13" s="6">
        <v>19</v>
      </c>
      <c r="G13" s="7">
        <v>0</v>
      </c>
      <c r="H13" s="8">
        <f t="shared" si="0"/>
        <v>0</v>
      </c>
    </row>
    <row r="14" spans="1:8" x14ac:dyDescent="0.25">
      <c r="B14" s="2" t="s">
        <v>24</v>
      </c>
      <c r="C14" s="4" t="s">
        <v>25</v>
      </c>
      <c r="D14" s="4"/>
      <c r="E14" s="5" t="s">
        <v>10</v>
      </c>
      <c r="F14" s="6">
        <v>19</v>
      </c>
      <c r="G14" s="7">
        <v>0</v>
      </c>
      <c r="H14" s="8">
        <f t="shared" si="0"/>
        <v>0</v>
      </c>
    </row>
    <row r="15" spans="1:8" ht="18.75" customHeight="1" x14ac:dyDescent="0.25">
      <c r="A15" s="16" t="s">
        <v>30</v>
      </c>
      <c r="B15" s="2" t="s">
        <v>26</v>
      </c>
      <c r="C15" s="4" t="s">
        <v>27</v>
      </c>
      <c r="D15" s="4"/>
      <c r="E15" s="5" t="s">
        <v>10</v>
      </c>
      <c r="F15" s="6">
        <v>35</v>
      </c>
      <c r="G15" s="7">
        <v>0</v>
      </c>
      <c r="H15" s="8">
        <f t="shared" si="0"/>
        <v>0</v>
      </c>
    </row>
    <row r="16" spans="1:8" x14ac:dyDescent="0.25">
      <c r="A16" s="17">
        <v>3</v>
      </c>
      <c r="B16" s="2" t="s">
        <v>28</v>
      </c>
      <c r="C16" s="4" t="s">
        <v>29</v>
      </c>
      <c r="D16" s="4"/>
      <c r="E16" s="5" t="s">
        <v>10</v>
      </c>
      <c r="F16" s="6">
        <v>3</v>
      </c>
      <c r="G16" s="7">
        <v>0</v>
      </c>
      <c r="H16" s="8">
        <f t="shared" si="0"/>
        <v>0</v>
      </c>
    </row>
    <row r="17" spans="1:8" x14ac:dyDescent="0.25">
      <c r="A17" s="17">
        <v>5</v>
      </c>
      <c r="B17" s="2" t="s">
        <v>31</v>
      </c>
      <c r="C17" s="4" t="s">
        <v>32</v>
      </c>
      <c r="D17" s="4"/>
      <c r="E17" s="5" t="s">
        <v>10</v>
      </c>
      <c r="F17" s="6">
        <v>5</v>
      </c>
      <c r="G17" s="7">
        <v>0</v>
      </c>
      <c r="H17" s="8">
        <f t="shared" si="0"/>
        <v>0</v>
      </c>
    </row>
    <row r="18" spans="1:8" x14ac:dyDescent="0.25">
      <c r="A18" s="17"/>
      <c r="B18" s="2" t="s">
        <v>33</v>
      </c>
      <c r="C18" s="4" t="s">
        <v>34</v>
      </c>
      <c r="D18" s="4"/>
      <c r="E18" s="5" t="s">
        <v>10</v>
      </c>
      <c r="F18" s="6">
        <v>11</v>
      </c>
      <c r="G18" s="7">
        <v>0</v>
      </c>
      <c r="H18" s="8">
        <f t="shared" si="0"/>
        <v>0</v>
      </c>
    </row>
    <row r="19" spans="1:8" x14ac:dyDescent="0.25">
      <c r="A19" s="17"/>
      <c r="B19" s="2" t="s">
        <v>35</v>
      </c>
      <c r="C19" s="4" t="s">
        <v>36</v>
      </c>
      <c r="D19" s="4"/>
      <c r="E19" s="5" t="s">
        <v>10</v>
      </c>
      <c r="F19" s="6">
        <v>19</v>
      </c>
      <c r="G19" s="7">
        <v>0</v>
      </c>
      <c r="H19" s="8">
        <f t="shared" si="0"/>
        <v>0</v>
      </c>
    </row>
    <row r="20" spans="1:8" x14ac:dyDescent="0.25">
      <c r="A20" s="17">
        <v>18</v>
      </c>
      <c r="B20" s="2" t="s">
        <v>37</v>
      </c>
      <c r="C20" s="4" t="s">
        <v>38</v>
      </c>
      <c r="D20" s="4"/>
      <c r="E20" s="5" t="s">
        <v>10</v>
      </c>
      <c r="F20" s="6">
        <v>22</v>
      </c>
      <c r="G20" s="7">
        <v>0</v>
      </c>
      <c r="H20" s="8">
        <f t="shared" si="0"/>
        <v>0</v>
      </c>
    </row>
    <row r="21" spans="1:8" x14ac:dyDescent="0.25">
      <c r="A21" s="17">
        <v>36</v>
      </c>
      <c r="B21" s="2" t="s">
        <v>39</v>
      </c>
      <c r="C21" s="4" t="s">
        <v>40</v>
      </c>
      <c r="D21" s="4"/>
      <c r="E21" s="5" t="s">
        <v>10</v>
      </c>
      <c r="F21" s="6">
        <v>25</v>
      </c>
      <c r="G21" s="7">
        <v>0</v>
      </c>
      <c r="H21" s="8">
        <f t="shared" si="0"/>
        <v>0</v>
      </c>
    </row>
    <row r="22" spans="1:8" x14ac:dyDescent="0.25">
      <c r="A22" s="17">
        <v>65</v>
      </c>
      <c r="B22" s="2" t="s">
        <v>41</v>
      </c>
      <c r="C22" s="4" t="s">
        <v>42</v>
      </c>
      <c r="D22" s="4"/>
      <c r="E22" s="5" t="s">
        <v>10</v>
      </c>
      <c r="F22" s="6">
        <v>22</v>
      </c>
      <c r="G22" s="7">
        <v>0</v>
      </c>
      <c r="H22" s="8">
        <f t="shared" si="0"/>
        <v>0</v>
      </c>
    </row>
    <row r="23" spans="1:8" ht="12.75" customHeight="1" x14ac:dyDescent="0.25">
      <c r="A23" s="17"/>
      <c r="B23" s="5"/>
      <c r="C23" s="4"/>
      <c r="D23" s="4"/>
      <c r="E23" s="5"/>
      <c r="F23" s="18"/>
      <c r="G23" s="7"/>
      <c r="H23" s="8"/>
    </row>
    <row r="24" spans="1:8" x14ac:dyDescent="0.25">
      <c r="A24" s="17">
        <v>75</v>
      </c>
      <c r="B24" s="2" t="s">
        <v>43</v>
      </c>
      <c r="C24" s="4" t="s">
        <v>44</v>
      </c>
      <c r="D24" s="4"/>
      <c r="E24" s="5" t="s">
        <v>45</v>
      </c>
      <c r="F24" s="19">
        <v>400</v>
      </c>
      <c r="G24" s="7">
        <v>0</v>
      </c>
      <c r="H24" s="8">
        <f t="shared" si="0"/>
        <v>0</v>
      </c>
    </row>
    <row r="25" spans="1:8" x14ac:dyDescent="0.25">
      <c r="A25" s="17">
        <v>76</v>
      </c>
      <c r="B25" s="2" t="s">
        <v>46</v>
      </c>
      <c r="C25" s="4" t="s">
        <v>47</v>
      </c>
      <c r="D25" s="4"/>
      <c r="E25" s="5" t="s">
        <v>45</v>
      </c>
      <c r="F25" s="19">
        <v>820</v>
      </c>
      <c r="G25" s="7">
        <v>0</v>
      </c>
      <c r="H25" s="8">
        <f t="shared" si="0"/>
        <v>0</v>
      </c>
    </row>
    <row r="26" spans="1:8" x14ac:dyDescent="0.25">
      <c r="A26" s="17">
        <v>112</v>
      </c>
      <c r="B26" s="2" t="s">
        <v>48</v>
      </c>
      <c r="C26" s="4" t="s">
        <v>49</v>
      </c>
      <c r="D26" s="4"/>
      <c r="E26" s="5" t="s">
        <v>45</v>
      </c>
      <c r="F26" s="19">
        <v>585</v>
      </c>
      <c r="G26" s="7">
        <v>0</v>
      </c>
      <c r="H26" s="8">
        <f t="shared" si="0"/>
        <v>0</v>
      </c>
    </row>
    <row r="27" spans="1:8" x14ac:dyDescent="0.25">
      <c r="A27" s="17">
        <v>116</v>
      </c>
      <c r="B27" s="2" t="s">
        <v>50</v>
      </c>
      <c r="C27" s="4" t="s">
        <v>51</v>
      </c>
      <c r="D27" s="4"/>
      <c r="E27" s="5" t="s">
        <v>45</v>
      </c>
      <c r="F27" s="19">
        <v>575</v>
      </c>
      <c r="G27" s="7">
        <v>0</v>
      </c>
      <c r="H27" s="8">
        <f t="shared" si="0"/>
        <v>0</v>
      </c>
    </row>
    <row r="28" spans="1:8" x14ac:dyDescent="0.25">
      <c r="A28" s="17">
        <v>119</v>
      </c>
      <c r="B28" s="2" t="s">
        <v>52</v>
      </c>
      <c r="C28" s="4" t="s">
        <v>53</v>
      </c>
      <c r="D28" s="4"/>
      <c r="E28" s="5" t="s">
        <v>10</v>
      </c>
      <c r="F28" s="19">
        <v>74</v>
      </c>
      <c r="G28" s="7">
        <v>0</v>
      </c>
      <c r="H28" s="8">
        <f t="shared" si="0"/>
        <v>0</v>
      </c>
    </row>
    <row r="29" spans="1:8" ht="12.75" customHeight="1" x14ac:dyDescent="0.25">
      <c r="A29" s="17">
        <v>120</v>
      </c>
      <c r="B29" s="2" t="s">
        <v>54</v>
      </c>
      <c r="C29" s="4" t="s">
        <v>55</v>
      </c>
      <c r="D29" s="4"/>
      <c r="E29" s="5" t="s">
        <v>45</v>
      </c>
      <c r="F29" s="19">
        <v>224</v>
      </c>
      <c r="G29" s="7">
        <v>0</v>
      </c>
      <c r="H29" s="8">
        <f t="shared" si="0"/>
        <v>0</v>
      </c>
    </row>
    <row r="30" spans="1:8" x14ac:dyDescent="0.25">
      <c r="A30" s="17">
        <v>121</v>
      </c>
      <c r="B30" s="2" t="s">
        <v>56</v>
      </c>
      <c r="C30" s="4" t="s">
        <v>57</v>
      </c>
      <c r="D30" s="4"/>
      <c r="E30" s="5" t="s">
        <v>10</v>
      </c>
      <c r="F30" s="19">
        <v>205</v>
      </c>
      <c r="G30" s="7">
        <v>0</v>
      </c>
      <c r="H30" s="8">
        <f t="shared" si="0"/>
        <v>0</v>
      </c>
    </row>
    <row r="31" spans="1:8" x14ac:dyDescent="0.25">
      <c r="A31" s="17">
        <v>122</v>
      </c>
      <c r="B31" s="2" t="s">
        <v>58</v>
      </c>
      <c r="C31" s="4" t="s">
        <v>59</v>
      </c>
      <c r="D31" s="4"/>
      <c r="E31" s="5" t="s">
        <v>45</v>
      </c>
      <c r="F31" s="19">
        <v>132</v>
      </c>
      <c r="G31" s="7">
        <v>0</v>
      </c>
      <c r="H31" s="8">
        <f t="shared" si="0"/>
        <v>0</v>
      </c>
    </row>
    <row r="32" spans="1:8" x14ac:dyDescent="0.25">
      <c r="A32" s="17">
        <v>123</v>
      </c>
      <c r="B32" s="2" t="s">
        <v>60</v>
      </c>
      <c r="C32" s="4" t="s">
        <v>61</v>
      </c>
      <c r="D32" s="4"/>
      <c r="E32" s="5" t="s">
        <v>10</v>
      </c>
      <c r="F32" s="19">
        <v>98</v>
      </c>
      <c r="G32" s="7">
        <v>0</v>
      </c>
      <c r="H32" s="8">
        <f t="shared" si="0"/>
        <v>0</v>
      </c>
    </row>
    <row r="33" spans="1:8" x14ac:dyDescent="0.25">
      <c r="A33" s="17"/>
      <c r="B33" s="2" t="s">
        <v>62</v>
      </c>
      <c r="C33" s="4" t="s">
        <v>63</v>
      </c>
      <c r="D33" s="4"/>
      <c r="E33" s="5" t="s">
        <v>45</v>
      </c>
      <c r="F33" s="19">
        <v>87</v>
      </c>
      <c r="G33" s="7">
        <v>0</v>
      </c>
      <c r="H33" s="8">
        <f t="shared" si="0"/>
        <v>0</v>
      </c>
    </row>
    <row r="34" spans="1:8" x14ac:dyDescent="0.25">
      <c r="A34" s="21"/>
      <c r="B34" s="2" t="s">
        <v>62</v>
      </c>
      <c r="C34" s="4" t="s">
        <v>64</v>
      </c>
      <c r="D34" s="4"/>
      <c r="E34" s="5" t="s">
        <v>10</v>
      </c>
      <c r="F34" s="19">
        <v>19</v>
      </c>
      <c r="G34" s="7">
        <v>0</v>
      </c>
      <c r="H34" s="8">
        <f t="shared" si="0"/>
        <v>0</v>
      </c>
    </row>
    <row r="35" spans="1:8" x14ac:dyDescent="0.25">
      <c r="A35" s="21"/>
      <c r="B35" s="2"/>
      <c r="C35" s="4"/>
      <c r="D35" s="4"/>
      <c r="E35" s="5"/>
      <c r="F35" s="20"/>
      <c r="G35" s="7"/>
      <c r="H35" s="8"/>
    </row>
    <row r="36" spans="1:8" ht="30" x14ac:dyDescent="0.25">
      <c r="A36" s="21"/>
      <c r="B36" s="2" t="s">
        <v>65</v>
      </c>
      <c r="C36" s="22" t="s">
        <v>66</v>
      </c>
      <c r="D36" s="22" t="s">
        <v>67</v>
      </c>
      <c r="E36" s="2" t="s">
        <v>68</v>
      </c>
      <c r="F36" s="19">
        <v>19</v>
      </c>
      <c r="G36" s="7">
        <v>0</v>
      </c>
      <c r="H36" s="8">
        <f t="shared" si="0"/>
        <v>0</v>
      </c>
    </row>
    <row r="37" spans="1:8" x14ac:dyDescent="0.25">
      <c r="A37" s="21"/>
      <c r="B37" s="2" t="s">
        <v>69</v>
      </c>
      <c r="C37" s="22" t="s">
        <v>70</v>
      </c>
      <c r="D37" s="22"/>
      <c r="E37" s="5" t="s">
        <v>10</v>
      </c>
      <c r="F37" s="19">
        <v>8</v>
      </c>
      <c r="G37" s="7">
        <v>0</v>
      </c>
      <c r="H37" s="8">
        <f t="shared" si="0"/>
        <v>0</v>
      </c>
    </row>
    <row r="38" spans="1:8" ht="285" x14ac:dyDescent="0.25">
      <c r="A38" s="21"/>
      <c r="B38" s="2" t="s">
        <v>71</v>
      </c>
      <c r="C38" s="22" t="s">
        <v>72</v>
      </c>
      <c r="D38" s="22" t="s">
        <v>73</v>
      </c>
      <c r="E38" s="2" t="s">
        <v>68</v>
      </c>
      <c r="F38" s="19">
        <v>19</v>
      </c>
      <c r="G38" s="7">
        <v>0</v>
      </c>
      <c r="H38" s="8">
        <f t="shared" si="0"/>
        <v>0</v>
      </c>
    </row>
    <row r="39" spans="1:8" x14ac:dyDescent="0.25">
      <c r="A39" s="21"/>
      <c r="C39" s="89" t="s">
        <v>74</v>
      </c>
      <c r="D39" s="89"/>
      <c r="E39" s="89"/>
      <c r="F39" s="89"/>
      <c r="G39" s="23">
        <f>SUM(G8:G38)</f>
        <v>0</v>
      </c>
      <c r="H39" s="24">
        <f>SUM(H7:H38)</f>
        <v>0</v>
      </c>
    </row>
    <row r="40" spans="1:8" x14ac:dyDescent="0.25">
      <c r="A40" s="21"/>
      <c r="C40" s="90" t="s">
        <v>75</v>
      </c>
      <c r="D40" s="90"/>
      <c r="E40" s="90"/>
      <c r="F40" s="90"/>
      <c r="G40" s="25">
        <v>0.19</v>
      </c>
      <c r="H40" s="24">
        <f>+G40*H39</f>
        <v>0</v>
      </c>
    </row>
    <row r="41" spans="1:8" x14ac:dyDescent="0.25">
      <c r="A41" s="21"/>
      <c r="C41" s="94" t="s">
        <v>76</v>
      </c>
      <c r="D41" s="94"/>
      <c r="E41" s="94"/>
      <c r="F41" s="94"/>
      <c r="G41" s="23"/>
      <c r="H41" s="24">
        <f>+SUM(H39:H40)</f>
        <v>0</v>
      </c>
    </row>
    <row r="42" spans="1:8" x14ac:dyDescent="0.25">
      <c r="A42" s="21"/>
      <c r="F42" s="26"/>
      <c r="G42" s="27"/>
    </row>
    <row r="43" spans="1:8" x14ac:dyDescent="0.25">
      <c r="A43" s="21"/>
      <c r="C43" s="79" t="s">
        <v>77</v>
      </c>
      <c r="D43" s="79"/>
      <c r="E43" s="79"/>
      <c r="F43" s="79"/>
      <c r="G43" s="27"/>
    </row>
    <row r="44" spans="1:8" x14ac:dyDescent="0.25">
      <c r="A44" s="21"/>
      <c r="G44" s="27"/>
    </row>
    <row r="45" spans="1:8" x14ac:dyDescent="0.25">
      <c r="A45" s="21"/>
      <c r="G45" s="27"/>
    </row>
    <row r="46" spans="1:8" x14ac:dyDescent="0.25">
      <c r="A46" s="21"/>
      <c r="G46" s="27"/>
    </row>
    <row r="47" spans="1:8" ht="28.9" customHeight="1" x14ac:dyDescent="0.25">
      <c r="A47" s="21"/>
      <c r="G47" s="27"/>
    </row>
    <row r="48" spans="1:8" s="1" customFormat="1" ht="70.5" customHeight="1" x14ac:dyDescent="0.25">
      <c r="B48" s="76" t="s">
        <v>0</v>
      </c>
      <c r="C48" s="76" t="s">
        <v>1</v>
      </c>
      <c r="D48" s="76"/>
      <c r="E48" s="76" t="s">
        <v>3</v>
      </c>
      <c r="F48" s="76" t="s">
        <v>4</v>
      </c>
      <c r="G48" s="77" t="s">
        <v>876</v>
      </c>
      <c r="H48" s="77" t="s">
        <v>5</v>
      </c>
    </row>
    <row r="49" spans="2:11" ht="24.75" customHeight="1" x14ac:dyDescent="0.25">
      <c r="B49" s="78"/>
      <c r="C49" s="88" t="s">
        <v>78</v>
      </c>
      <c r="D49" s="88"/>
      <c r="E49" s="88"/>
      <c r="F49" s="88"/>
      <c r="G49" s="88"/>
      <c r="H49" s="88"/>
      <c r="K49" s="11"/>
    </row>
    <row r="50" spans="2:11" s="11" customFormat="1" ht="72.75" customHeight="1" x14ac:dyDescent="0.25">
      <c r="B50" s="68" t="s">
        <v>79</v>
      </c>
      <c r="C50" s="69" t="s">
        <v>8</v>
      </c>
      <c r="D50" s="9" t="s">
        <v>9</v>
      </c>
      <c r="E50" s="12" t="s">
        <v>10</v>
      </c>
      <c r="F50" s="3">
        <v>14</v>
      </c>
      <c r="G50" s="70">
        <v>0</v>
      </c>
      <c r="H50" s="71">
        <f>+F50*G50</f>
        <v>0</v>
      </c>
    </row>
    <row r="51" spans="2:11" x14ac:dyDescent="0.25">
      <c r="B51" s="2" t="s">
        <v>80</v>
      </c>
      <c r="C51" s="22" t="s">
        <v>12</v>
      </c>
      <c r="D51" s="22"/>
      <c r="E51" s="5" t="s">
        <v>10</v>
      </c>
      <c r="F51" s="18">
        <v>1</v>
      </c>
      <c r="G51" s="7">
        <v>0</v>
      </c>
      <c r="H51" s="8">
        <f t="shared" si="0"/>
        <v>0</v>
      </c>
    </row>
    <row r="52" spans="2:11" x14ac:dyDescent="0.25">
      <c r="B52" s="2" t="s">
        <v>81</v>
      </c>
      <c r="C52" s="22" t="s">
        <v>82</v>
      </c>
      <c r="D52" s="22"/>
      <c r="E52" s="5" t="s">
        <v>10</v>
      </c>
      <c r="F52" s="18">
        <v>10</v>
      </c>
      <c r="G52" s="7">
        <v>0</v>
      </c>
      <c r="H52" s="8">
        <f t="shared" si="0"/>
        <v>0</v>
      </c>
    </row>
    <row r="53" spans="2:11" x14ac:dyDescent="0.25">
      <c r="B53" s="2" t="s">
        <v>83</v>
      </c>
      <c r="C53" s="10" t="s">
        <v>16</v>
      </c>
      <c r="D53" s="10"/>
      <c r="E53" s="5" t="s">
        <v>10</v>
      </c>
      <c r="F53" s="18">
        <v>11</v>
      </c>
      <c r="G53" s="7">
        <v>0</v>
      </c>
      <c r="H53" s="8">
        <f t="shared" si="0"/>
        <v>0</v>
      </c>
    </row>
    <row r="54" spans="2:11" x14ac:dyDescent="0.25">
      <c r="B54" s="2" t="s">
        <v>84</v>
      </c>
      <c r="C54" s="10" t="s">
        <v>18</v>
      </c>
      <c r="D54" s="10"/>
      <c r="E54" s="5" t="s">
        <v>10</v>
      </c>
      <c r="F54" s="18">
        <v>11</v>
      </c>
      <c r="G54" s="7">
        <v>0</v>
      </c>
      <c r="H54" s="8">
        <f t="shared" si="0"/>
        <v>0</v>
      </c>
    </row>
    <row r="55" spans="2:11" x14ac:dyDescent="0.25">
      <c r="B55" s="2" t="s">
        <v>85</v>
      </c>
      <c r="C55" s="22" t="s">
        <v>23</v>
      </c>
      <c r="D55" s="22"/>
      <c r="E55" s="5" t="s">
        <v>10</v>
      </c>
      <c r="F55" s="18">
        <v>19</v>
      </c>
      <c r="G55" s="7">
        <v>0</v>
      </c>
      <c r="H55" s="8">
        <f t="shared" si="0"/>
        <v>0</v>
      </c>
    </row>
    <row r="56" spans="2:11" x14ac:dyDescent="0.25">
      <c r="B56" s="2" t="s">
        <v>86</v>
      </c>
      <c r="C56" s="22" t="s">
        <v>25</v>
      </c>
      <c r="D56" s="22"/>
      <c r="E56" s="5" t="s">
        <v>10</v>
      </c>
      <c r="F56" s="18">
        <v>19</v>
      </c>
      <c r="G56" s="7">
        <v>0</v>
      </c>
      <c r="H56" s="8">
        <f t="shared" si="0"/>
        <v>0</v>
      </c>
    </row>
    <row r="57" spans="2:11" x14ac:dyDescent="0.25">
      <c r="B57" s="2" t="s">
        <v>87</v>
      </c>
      <c r="C57" s="22" t="s">
        <v>27</v>
      </c>
      <c r="D57" s="22"/>
      <c r="E57" s="5" t="s">
        <v>10</v>
      </c>
      <c r="F57" s="18">
        <v>35</v>
      </c>
      <c r="G57" s="7">
        <v>0</v>
      </c>
      <c r="H57" s="8">
        <f t="shared" si="0"/>
        <v>0</v>
      </c>
    </row>
    <row r="58" spans="2:11" ht="12.75" customHeight="1" x14ac:dyDescent="0.25">
      <c r="B58" s="2" t="s">
        <v>88</v>
      </c>
      <c r="C58" s="22" t="s">
        <v>29</v>
      </c>
      <c r="D58" s="22"/>
      <c r="E58" s="5" t="s">
        <v>10</v>
      </c>
      <c r="F58" s="18">
        <v>3</v>
      </c>
      <c r="G58" s="7">
        <v>0</v>
      </c>
      <c r="H58" s="8">
        <f t="shared" si="0"/>
        <v>0</v>
      </c>
    </row>
    <row r="59" spans="2:11" ht="12.75" customHeight="1" x14ac:dyDescent="0.25">
      <c r="B59" s="2" t="s">
        <v>89</v>
      </c>
      <c r="C59" s="22" t="s">
        <v>32</v>
      </c>
      <c r="D59" s="22"/>
      <c r="E59" s="5" t="s">
        <v>10</v>
      </c>
      <c r="F59" s="18">
        <v>5</v>
      </c>
      <c r="G59" s="7">
        <v>0</v>
      </c>
      <c r="H59" s="8">
        <f t="shared" si="0"/>
        <v>0</v>
      </c>
    </row>
    <row r="60" spans="2:11" ht="12.75" customHeight="1" x14ac:dyDescent="0.25">
      <c r="B60" s="2" t="s">
        <v>90</v>
      </c>
      <c r="C60" s="22" t="s">
        <v>91</v>
      </c>
      <c r="D60" s="22"/>
      <c r="E60" s="5" t="s">
        <v>10</v>
      </c>
      <c r="F60" s="18">
        <v>11</v>
      </c>
      <c r="G60" s="7">
        <v>0</v>
      </c>
      <c r="H60" s="8">
        <f t="shared" si="0"/>
        <v>0</v>
      </c>
    </row>
    <row r="61" spans="2:11" ht="12.75" customHeight="1" x14ac:dyDescent="0.25">
      <c r="B61" s="2" t="s">
        <v>92</v>
      </c>
      <c r="C61" s="22" t="s">
        <v>36</v>
      </c>
      <c r="D61" s="22"/>
      <c r="E61" s="5" t="s">
        <v>10</v>
      </c>
      <c r="F61" s="18">
        <v>19</v>
      </c>
      <c r="G61" s="7">
        <v>0</v>
      </c>
      <c r="H61" s="8">
        <f t="shared" si="0"/>
        <v>0</v>
      </c>
    </row>
    <row r="62" spans="2:11" ht="12.75" customHeight="1" x14ac:dyDescent="0.25">
      <c r="B62" s="2" t="s">
        <v>93</v>
      </c>
      <c r="C62" s="22" t="s">
        <v>38</v>
      </c>
      <c r="D62" s="22"/>
      <c r="E62" s="5" t="s">
        <v>10</v>
      </c>
      <c r="F62" s="18">
        <v>22</v>
      </c>
      <c r="G62" s="7">
        <v>0</v>
      </c>
      <c r="H62" s="8">
        <f t="shared" si="0"/>
        <v>0</v>
      </c>
    </row>
    <row r="63" spans="2:11" ht="12.75" customHeight="1" x14ac:dyDescent="0.25">
      <c r="B63" s="2" t="s">
        <v>94</v>
      </c>
      <c r="C63" s="22" t="s">
        <v>40</v>
      </c>
      <c r="D63" s="22"/>
      <c r="E63" s="5" t="s">
        <v>10</v>
      </c>
      <c r="F63" s="18">
        <v>26</v>
      </c>
      <c r="G63" s="7">
        <v>0</v>
      </c>
      <c r="H63" s="8">
        <f t="shared" si="0"/>
        <v>0</v>
      </c>
    </row>
    <row r="64" spans="2:11" ht="12.75" customHeight="1" x14ac:dyDescent="0.25">
      <c r="B64" s="2" t="s">
        <v>95</v>
      </c>
      <c r="C64" s="22" t="s">
        <v>96</v>
      </c>
      <c r="D64" s="22"/>
      <c r="E64" s="5" t="s">
        <v>10</v>
      </c>
      <c r="F64" s="18">
        <v>19</v>
      </c>
      <c r="G64" s="7">
        <v>0</v>
      </c>
      <c r="H64" s="8">
        <f t="shared" si="0"/>
        <v>0</v>
      </c>
    </row>
    <row r="65" spans="2:8" ht="12.75" customHeight="1" x14ac:dyDescent="0.25">
      <c r="B65" s="2" t="s">
        <v>97</v>
      </c>
      <c r="C65" s="22" t="s">
        <v>98</v>
      </c>
      <c r="D65" s="22"/>
      <c r="E65" s="5" t="s">
        <v>10</v>
      </c>
      <c r="F65" s="18">
        <v>22</v>
      </c>
      <c r="G65" s="7">
        <v>0</v>
      </c>
      <c r="H65" s="8">
        <f t="shared" si="0"/>
        <v>0</v>
      </c>
    </row>
    <row r="66" spans="2:8" x14ac:dyDescent="0.25">
      <c r="B66" s="5"/>
      <c r="C66" s="22"/>
      <c r="D66" s="22"/>
      <c r="E66" s="5"/>
      <c r="F66" s="18"/>
      <c r="G66" s="7"/>
      <c r="H66" s="8"/>
    </row>
    <row r="67" spans="2:8" x14ac:dyDescent="0.25">
      <c r="B67" s="2" t="s">
        <v>99</v>
      </c>
      <c r="C67" s="22" t="s">
        <v>44</v>
      </c>
      <c r="D67" s="22"/>
      <c r="E67" s="5" t="s">
        <v>45</v>
      </c>
      <c r="F67" s="19">
        <v>400</v>
      </c>
      <c r="G67" s="7">
        <v>0</v>
      </c>
      <c r="H67" s="8">
        <f t="shared" si="0"/>
        <v>0</v>
      </c>
    </row>
    <row r="68" spans="2:8" x14ac:dyDescent="0.25">
      <c r="B68" s="2" t="s">
        <v>100</v>
      </c>
      <c r="C68" s="22" t="s">
        <v>47</v>
      </c>
      <c r="D68" s="22"/>
      <c r="E68" s="5" t="s">
        <v>45</v>
      </c>
      <c r="F68" s="19">
        <v>820</v>
      </c>
      <c r="G68" s="7">
        <v>0</v>
      </c>
      <c r="H68" s="8">
        <f t="shared" si="0"/>
        <v>0</v>
      </c>
    </row>
    <row r="69" spans="2:8" x14ac:dyDescent="0.25">
      <c r="B69" s="2" t="s">
        <v>101</v>
      </c>
      <c r="C69" s="22" t="s">
        <v>49</v>
      </c>
      <c r="D69" s="22"/>
      <c r="E69" s="5" t="s">
        <v>45</v>
      </c>
      <c r="F69" s="19">
        <v>585</v>
      </c>
      <c r="G69" s="7">
        <v>0</v>
      </c>
      <c r="H69" s="8">
        <f t="shared" si="0"/>
        <v>0</v>
      </c>
    </row>
    <row r="70" spans="2:8" x14ac:dyDescent="0.25">
      <c r="B70" s="2" t="s">
        <v>102</v>
      </c>
      <c r="C70" s="22" t="s">
        <v>51</v>
      </c>
      <c r="D70" s="22"/>
      <c r="E70" s="5" t="s">
        <v>45</v>
      </c>
      <c r="F70" s="19">
        <v>575</v>
      </c>
      <c r="G70" s="7">
        <v>0</v>
      </c>
      <c r="H70" s="8">
        <f t="shared" si="0"/>
        <v>0</v>
      </c>
    </row>
    <row r="71" spans="2:8" x14ac:dyDescent="0.25">
      <c r="B71" s="2" t="s">
        <v>103</v>
      </c>
      <c r="C71" s="22" t="s">
        <v>53</v>
      </c>
      <c r="D71" s="22"/>
      <c r="E71" s="5" t="s">
        <v>10</v>
      </c>
      <c r="F71" s="19">
        <v>74</v>
      </c>
      <c r="G71" s="7">
        <v>0</v>
      </c>
      <c r="H71" s="8">
        <f t="shared" si="0"/>
        <v>0</v>
      </c>
    </row>
    <row r="72" spans="2:8" x14ac:dyDescent="0.25">
      <c r="B72" s="2" t="s">
        <v>104</v>
      </c>
      <c r="C72" s="22" t="s">
        <v>55</v>
      </c>
      <c r="D72" s="22"/>
      <c r="E72" s="5" t="s">
        <v>45</v>
      </c>
      <c r="F72" s="19">
        <v>224</v>
      </c>
      <c r="G72" s="7">
        <v>0</v>
      </c>
      <c r="H72" s="8">
        <f t="shared" ref="H72:H82" si="1">+F72*G72</f>
        <v>0</v>
      </c>
    </row>
    <row r="73" spans="2:8" x14ac:dyDescent="0.25">
      <c r="B73" s="2" t="s">
        <v>105</v>
      </c>
      <c r="C73" s="22" t="s">
        <v>57</v>
      </c>
      <c r="D73" s="22"/>
      <c r="E73" s="5" t="s">
        <v>10</v>
      </c>
      <c r="F73" s="19">
        <v>205</v>
      </c>
      <c r="G73" s="7">
        <v>0</v>
      </c>
      <c r="H73" s="8">
        <f t="shared" si="1"/>
        <v>0</v>
      </c>
    </row>
    <row r="74" spans="2:8" x14ac:dyDescent="0.25">
      <c r="B74" s="2" t="s">
        <v>106</v>
      </c>
      <c r="C74" s="22" t="s">
        <v>59</v>
      </c>
      <c r="D74" s="22"/>
      <c r="E74" s="5" t="s">
        <v>45</v>
      </c>
      <c r="F74" s="19">
        <v>132</v>
      </c>
      <c r="G74" s="7">
        <v>0</v>
      </c>
      <c r="H74" s="8">
        <f t="shared" si="1"/>
        <v>0</v>
      </c>
    </row>
    <row r="75" spans="2:8" s="11" customFormat="1" x14ac:dyDescent="0.25">
      <c r="B75" s="12" t="s">
        <v>107</v>
      </c>
      <c r="C75" s="72" t="s">
        <v>61</v>
      </c>
      <c r="D75" s="72"/>
      <c r="E75" s="73" t="s">
        <v>10</v>
      </c>
      <c r="F75" s="6">
        <v>98</v>
      </c>
      <c r="G75" s="14">
        <v>0</v>
      </c>
      <c r="H75" s="15">
        <f t="shared" si="1"/>
        <v>0</v>
      </c>
    </row>
    <row r="76" spans="2:8" ht="12.75" customHeight="1" x14ac:dyDescent="0.25">
      <c r="B76" s="2" t="s">
        <v>108</v>
      </c>
      <c r="C76" s="22" t="s">
        <v>63</v>
      </c>
      <c r="D76" s="22"/>
      <c r="E76" s="5" t="s">
        <v>45</v>
      </c>
      <c r="F76" s="19">
        <v>87</v>
      </c>
      <c r="G76" s="7">
        <v>0</v>
      </c>
      <c r="H76" s="8">
        <f t="shared" si="1"/>
        <v>0</v>
      </c>
    </row>
    <row r="77" spans="2:8" s="11" customFormat="1" x14ac:dyDescent="0.25">
      <c r="B77" s="12" t="s">
        <v>109</v>
      </c>
      <c r="C77" s="72" t="s">
        <v>110</v>
      </c>
      <c r="D77" s="72"/>
      <c r="E77" s="73" t="s">
        <v>10</v>
      </c>
      <c r="F77" s="6">
        <v>19</v>
      </c>
      <c r="G77" s="14">
        <v>0</v>
      </c>
      <c r="H77" s="15">
        <f t="shared" si="1"/>
        <v>0</v>
      </c>
    </row>
    <row r="78" spans="2:8" x14ac:dyDescent="0.25">
      <c r="B78" s="2" t="s">
        <v>111</v>
      </c>
      <c r="C78" s="22" t="s">
        <v>112</v>
      </c>
      <c r="D78" s="22"/>
      <c r="E78" s="5" t="s">
        <v>45</v>
      </c>
      <c r="F78" s="19">
        <v>150</v>
      </c>
      <c r="G78" s="7">
        <v>0</v>
      </c>
      <c r="H78" s="8">
        <f t="shared" si="1"/>
        <v>0</v>
      </c>
    </row>
    <row r="79" spans="2:8" x14ac:dyDescent="0.25">
      <c r="B79" s="2" t="s">
        <v>113</v>
      </c>
      <c r="C79" s="22" t="s">
        <v>114</v>
      </c>
      <c r="D79" s="22"/>
      <c r="E79" s="5" t="s">
        <v>45</v>
      </c>
      <c r="F79" s="19">
        <v>150</v>
      </c>
      <c r="G79" s="7">
        <v>0</v>
      </c>
      <c r="H79" s="8">
        <f t="shared" si="1"/>
        <v>0</v>
      </c>
    </row>
    <row r="80" spans="2:8" ht="30" x14ac:dyDescent="0.25">
      <c r="B80" s="2" t="s">
        <v>115</v>
      </c>
      <c r="C80" s="22" t="s">
        <v>116</v>
      </c>
      <c r="D80" s="22"/>
      <c r="E80" s="5" t="s">
        <v>10</v>
      </c>
      <c r="F80" s="19">
        <v>19</v>
      </c>
      <c r="G80" s="7">
        <v>0</v>
      </c>
      <c r="H80" s="8">
        <f t="shared" si="1"/>
        <v>0</v>
      </c>
    </row>
    <row r="81" spans="2:8" x14ac:dyDescent="0.25">
      <c r="B81" s="2"/>
      <c r="C81" s="22"/>
      <c r="D81" s="22"/>
      <c r="E81" s="5"/>
      <c r="F81" s="19"/>
      <c r="G81" s="7"/>
      <c r="H81" s="8"/>
    </row>
    <row r="82" spans="2:8" x14ac:dyDescent="0.25">
      <c r="B82" s="2" t="s">
        <v>117</v>
      </c>
      <c r="C82" s="10" t="s">
        <v>118</v>
      </c>
      <c r="D82" s="10"/>
      <c r="E82" s="2" t="s">
        <v>68</v>
      </c>
      <c r="F82" s="19">
        <v>19</v>
      </c>
      <c r="G82" s="7">
        <v>0</v>
      </c>
      <c r="H82" s="8">
        <f t="shared" si="1"/>
        <v>0</v>
      </c>
    </row>
    <row r="83" spans="2:8" ht="30" x14ac:dyDescent="0.25">
      <c r="B83" s="2" t="s">
        <v>495</v>
      </c>
      <c r="C83" s="10" t="s">
        <v>877</v>
      </c>
      <c r="D83" s="10"/>
      <c r="E83" s="2" t="s">
        <v>21</v>
      </c>
      <c r="F83" s="19">
        <v>2</v>
      </c>
      <c r="G83" s="7">
        <v>0</v>
      </c>
      <c r="H83" s="8">
        <f t="shared" ref="H83" si="2">+F83*G83</f>
        <v>0</v>
      </c>
    </row>
    <row r="84" spans="2:8" x14ac:dyDescent="0.25">
      <c r="C84" s="89" t="s">
        <v>74</v>
      </c>
      <c r="D84" s="89"/>
      <c r="E84" s="89"/>
      <c r="F84" s="89"/>
      <c r="G84" s="23">
        <f>SUM(G51:G82)</f>
        <v>0</v>
      </c>
      <c r="H84" s="24">
        <f>SUM(H50:H83)</f>
        <v>0</v>
      </c>
    </row>
    <row r="85" spans="2:8" x14ac:dyDescent="0.25">
      <c r="C85" s="90" t="s">
        <v>119</v>
      </c>
      <c r="D85" s="90"/>
      <c r="E85" s="90"/>
      <c r="F85" s="90"/>
      <c r="G85" s="25">
        <v>0.12</v>
      </c>
      <c r="H85" s="24">
        <f>+G85*H84</f>
        <v>0</v>
      </c>
    </row>
    <row r="86" spans="2:8" x14ac:dyDescent="0.25">
      <c r="C86" s="91" t="s">
        <v>120</v>
      </c>
      <c r="D86" s="92"/>
      <c r="E86" s="92"/>
      <c r="F86" s="93"/>
      <c r="G86" s="25">
        <v>0.08</v>
      </c>
      <c r="H86" s="24">
        <f>+H84*G86</f>
        <v>0</v>
      </c>
    </row>
    <row r="87" spans="2:8" x14ac:dyDescent="0.25">
      <c r="C87" s="94" t="s">
        <v>76</v>
      </c>
      <c r="D87" s="94"/>
      <c r="E87" s="94"/>
      <c r="F87" s="94"/>
      <c r="G87" s="23"/>
      <c r="H87" s="24">
        <f>+SUM(H84:H86)</f>
        <v>0</v>
      </c>
    </row>
    <row r="88" spans="2:8" x14ac:dyDescent="0.25">
      <c r="C88" s="29"/>
      <c r="D88" s="29"/>
      <c r="E88" s="21"/>
      <c r="F88" s="30"/>
      <c r="G88" s="27"/>
      <c r="H88" s="31"/>
    </row>
    <row r="89" spans="2:8" x14ac:dyDescent="0.25">
      <c r="C89" s="29"/>
      <c r="D89" s="29"/>
      <c r="E89" s="21"/>
      <c r="F89" s="30"/>
      <c r="G89" s="27"/>
      <c r="H89" s="31"/>
    </row>
    <row r="90" spans="2:8" x14ac:dyDescent="0.25">
      <c r="C90" s="29"/>
      <c r="D90" s="29"/>
      <c r="E90" s="21"/>
      <c r="F90" s="30"/>
      <c r="G90" s="27"/>
      <c r="H90" s="31"/>
    </row>
    <row r="91" spans="2:8" x14ac:dyDescent="0.25">
      <c r="C91" s="29"/>
      <c r="D91" s="29"/>
      <c r="E91" s="21"/>
      <c r="F91" s="30"/>
      <c r="G91" s="27"/>
      <c r="H91" s="31"/>
    </row>
    <row r="92" spans="2:8" x14ac:dyDescent="0.25">
      <c r="C92" s="79" t="s">
        <v>121</v>
      </c>
      <c r="D92" s="79"/>
      <c r="E92" s="79"/>
      <c r="F92" s="79"/>
      <c r="G92" s="27"/>
    </row>
    <row r="93" spans="2:8" x14ac:dyDescent="0.25">
      <c r="G93" s="27"/>
    </row>
    <row r="94" spans="2:8" x14ac:dyDescent="0.25">
      <c r="G94" s="27"/>
    </row>
    <row r="95" spans="2:8" x14ac:dyDescent="0.25">
      <c r="C95" s="79" t="s">
        <v>122</v>
      </c>
      <c r="D95" s="79"/>
      <c r="E95" s="79"/>
      <c r="F95" s="79"/>
      <c r="G95" s="27"/>
    </row>
    <row r="97" spans="8:8" x14ac:dyDescent="0.25">
      <c r="H97" s="28" t="s">
        <v>123</v>
      </c>
    </row>
  </sheetData>
  <mergeCells count="15">
    <mergeCell ref="C95:F95"/>
    <mergeCell ref="B1:H2"/>
    <mergeCell ref="B4:H4"/>
    <mergeCell ref="B3:H3"/>
    <mergeCell ref="B6:H6"/>
    <mergeCell ref="C49:H49"/>
    <mergeCell ref="C84:F84"/>
    <mergeCell ref="C85:F85"/>
    <mergeCell ref="C86:F86"/>
    <mergeCell ref="C87:F87"/>
    <mergeCell ref="C92:F92"/>
    <mergeCell ref="C39:F39"/>
    <mergeCell ref="C40:F40"/>
    <mergeCell ref="C41:F41"/>
    <mergeCell ref="C43:F4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AE8F7-2BDE-420E-B7AE-52D6FB2BFC8C}">
  <dimension ref="A1:F412"/>
  <sheetViews>
    <sheetView tabSelected="1" zoomScale="130" zoomScaleNormal="130" workbookViewId="0">
      <selection activeCell="G4" sqref="G4"/>
    </sheetView>
  </sheetViews>
  <sheetFormatPr baseColWidth="10" defaultRowHeight="15" x14ac:dyDescent="0.25"/>
  <cols>
    <col min="2" max="2" width="27.28515625" bestFit="1" customWidth="1"/>
    <col min="3" max="3" width="19.5703125" customWidth="1"/>
  </cols>
  <sheetData>
    <row r="1" spans="1:5" x14ac:dyDescent="0.25">
      <c r="A1" s="32" t="s">
        <v>124</v>
      </c>
      <c r="B1" s="124" t="s">
        <v>125</v>
      </c>
      <c r="C1" s="124"/>
      <c r="D1" s="32" t="s">
        <v>126</v>
      </c>
      <c r="E1" s="32" t="s">
        <v>127</v>
      </c>
    </row>
    <row r="2" spans="1:5" x14ac:dyDescent="0.25">
      <c r="A2" s="33">
        <v>1</v>
      </c>
      <c r="B2" s="95" t="s">
        <v>128</v>
      </c>
      <c r="C2" s="95"/>
      <c r="D2" s="34"/>
      <c r="E2" s="34"/>
    </row>
    <row r="3" spans="1:5" s="11" customFormat="1" ht="22.5" customHeight="1" x14ac:dyDescent="0.25">
      <c r="A3" s="67" t="s">
        <v>7</v>
      </c>
      <c r="B3" s="66" t="s">
        <v>129</v>
      </c>
      <c r="C3" s="66" t="s">
        <v>8</v>
      </c>
      <c r="D3" s="63"/>
      <c r="E3" s="63"/>
    </row>
    <row r="4" spans="1:5" ht="18" x14ac:dyDescent="0.25">
      <c r="A4" s="36" t="s">
        <v>130</v>
      </c>
      <c r="B4" s="37" t="s">
        <v>131</v>
      </c>
      <c r="C4" s="37" t="s">
        <v>132</v>
      </c>
      <c r="D4" s="38"/>
      <c r="E4" s="38"/>
    </row>
    <row r="5" spans="1:5" ht="27" x14ac:dyDescent="0.25">
      <c r="A5" s="36" t="s">
        <v>133</v>
      </c>
      <c r="B5" s="37" t="s">
        <v>134</v>
      </c>
      <c r="C5" s="37" t="s">
        <v>135</v>
      </c>
      <c r="D5" s="38"/>
      <c r="E5" s="38"/>
    </row>
    <row r="6" spans="1:5" ht="27" x14ac:dyDescent="0.25">
      <c r="A6" s="36" t="s">
        <v>136</v>
      </c>
      <c r="B6" s="37" t="s">
        <v>137</v>
      </c>
      <c r="C6" s="37" t="s">
        <v>135</v>
      </c>
      <c r="D6" s="38"/>
      <c r="E6" s="38"/>
    </row>
    <row r="7" spans="1:5" ht="18" x14ac:dyDescent="0.25">
      <c r="A7" s="36" t="s">
        <v>138</v>
      </c>
      <c r="B7" s="37" t="s">
        <v>139</v>
      </c>
      <c r="C7" s="37" t="s">
        <v>140</v>
      </c>
      <c r="D7" s="35"/>
      <c r="E7" s="35"/>
    </row>
    <row r="8" spans="1:5" x14ac:dyDescent="0.25">
      <c r="A8" s="36" t="s">
        <v>141</v>
      </c>
      <c r="B8" s="37" t="s">
        <v>142</v>
      </c>
      <c r="C8" s="37" t="s">
        <v>143</v>
      </c>
      <c r="D8" s="35"/>
      <c r="E8" s="35"/>
    </row>
    <row r="9" spans="1:5" ht="18" x14ac:dyDescent="0.25">
      <c r="A9" s="36" t="s">
        <v>144</v>
      </c>
      <c r="B9" s="39" t="s">
        <v>145</v>
      </c>
      <c r="C9" s="40" t="s">
        <v>146</v>
      </c>
      <c r="D9" s="35"/>
      <c r="E9" s="35"/>
    </row>
    <row r="10" spans="1:5" ht="36" x14ac:dyDescent="0.25">
      <c r="A10" s="36" t="s">
        <v>147</v>
      </c>
      <c r="B10" s="39" t="s">
        <v>148</v>
      </c>
      <c r="C10" s="40" t="s">
        <v>149</v>
      </c>
      <c r="D10" s="35"/>
      <c r="E10" s="35"/>
    </row>
    <row r="11" spans="1:5" ht="18" x14ac:dyDescent="0.25">
      <c r="A11" s="36" t="s">
        <v>150</v>
      </c>
      <c r="B11" s="39" t="s">
        <v>151</v>
      </c>
      <c r="C11" s="40" t="s">
        <v>152</v>
      </c>
      <c r="D11" s="35"/>
      <c r="E11" s="35"/>
    </row>
    <row r="12" spans="1:5" x14ac:dyDescent="0.25">
      <c r="A12" s="36" t="s">
        <v>153</v>
      </c>
      <c r="B12" s="37" t="s">
        <v>154</v>
      </c>
      <c r="C12" s="40" t="s">
        <v>155</v>
      </c>
      <c r="D12" s="35"/>
      <c r="E12" s="35"/>
    </row>
    <row r="13" spans="1:5" x14ac:dyDescent="0.25">
      <c r="A13" s="36" t="s">
        <v>156</v>
      </c>
      <c r="B13" s="39" t="s">
        <v>157</v>
      </c>
      <c r="C13" s="40" t="s">
        <v>158</v>
      </c>
      <c r="D13" s="35"/>
      <c r="E13" s="35"/>
    </row>
    <row r="14" spans="1:5" ht="27" x14ac:dyDescent="0.25">
      <c r="A14" s="36" t="s">
        <v>159</v>
      </c>
      <c r="B14" s="39" t="s">
        <v>160</v>
      </c>
      <c r="C14" s="40" t="s">
        <v>161</v>
      </c>
      <c r="D14" s="35"/>
      <c r="E14" s="35"/>
    </row>
    <row r="15" spans="1:5" x14ac:dyDescent="0.25">
      <c r="A15" s="36" t="s">
        <v>162</v>
      </c>
      <c r="B15" s="39" t="s">
        <v>163</v>
      </c>
      <c r="C15" s="40" t="s">
        <v>164</v>
      </c>
      <c r="D15" s="35"/>
      <c r="E15" s="35"/>
    </row>
    <row r="16" spans="1:5" x14ac:dyDescent="0.25">
      <c r="A16" s="36" t="s">
        <v>165</v>
      </c>
      <c r="B16" s="39" t="s">
        <v>166</v>
      </c>
      <c r="C16" s="40" t="s">
        <v>167</v>
      </c>
      <c r="D16" s="35"/>
      <c r="E16" s="35"/>
    </row>
    <row r="17" spans="1:5" ht="45" x14ac:dyDescent="0.25">
      <c r="A17" s="36" t="s">
        <v>168</v>
      </c>
      <c r="B17" s="39" t="s">
        <v>169</v>
      </c>
      <c r="C17" s="40" t="s">
        <v>170</v>
      </c>
      <c r="D17" s="35"/>
      <c r="E17" s="35"/>
    </row>
    <row r="18" spans="1:5" ht="36" x14ac:dyDescent="0.25">
      <c r="A18" s="41" t="s">
        <v>171</v>
      </c>
      <c r="B18" s="39" t="s">
        <v>172</v>
      </c>
      <c r="C18" s="40" t="s">
        <v>173</v>
      </c>
      <c r="D18" s="35"/>
      <c r="E18" s="35"/>
    </row>
    <row r="19" spans="1:5" ht="54" x14ac:dyDescent="0.25">
      <c r="A19" s="41" t="s">
        <v>174</v>
      </c>
      <c r="B19" s="39" t="s">
        <v>175</v>
      </c>
      <c r="C19" s="40" t="s">
        <v>176</v>
      </c>
      <c r="D19" s="35"/>
      <c r="E19" s="35"/>
    </row>
    <row r="20" spans="1:5" ht="18" x14ac:dyDescent="0.25">
      <c r="A20" s="41" t="s">
        <v>177</v>
      </c>
      <c r="B20" s="39" t="s">
        <v>178</v>
      </c>
      <c r="C20" s="40" t="s">
        <v>179</v>
      </c>
      <c r="D20" s="35"/>
      <c r="E20" s="35"/>
    </row>
    <row r="21" spans="1:5" x14ac:dyDescent="0.25">
      <c r="A21" s="41" t="s">
        <v>180</v>
      </c>
      <c r="B21" s="39" t="s">
        <v>181</v>
      </c>
      <c r="C21" s="40" t="s">
        <v>182</v>
      </c>
      <c r="D21" s="35"/>
      <c r="E21" s="35"/>
    </row>
    <row r="22" spans="1:5" s="11" customFormat="1" ht="262.5" x14ac:dyDescent="0.25">
      <c r="A22" s="60" t="s">
        <v>183</v>
      </c>
      <c r="B22" s="61" t="s">
        <v>184</v>
      </c>
      <c r="C22" s="62" t="s">
        <v>185</v>
      </c>
      <c r="D22" s="63"/>
      <c r="E22" s="64" t="s">
        <v>186</v>
      </c>
    </row>
    <row r="23" spans="1:5" ht="18" x14ac:dyDescent="0.25">
      <c r="A23" s="41" t="s">
        <v>187</v>
      </c>
      <c r="B23" s="39" t="s">
        <v>188</v>
      </c>
      <c r="C23" s="37" t="s">
        <v>189</v>
      </c>
      <c r="D23" s="35"/>
      <c r="E23" s="35"/>
    </row>
    <row r="24" spans="1:5" ht="54" x14ac:dyDescent="0.25">
      <c r="A24" s="41" t="s">
        <v>190</v>
      </c>
      <c r="B24" s="37" t="s">
        <v>191</v>
      </c>
      <c r="C24" s="40" t="s">
        <v>192</v>
      </c>
      <c r="D24" s="35"/>
      <c r="E24" s="35"/>
    </row>
    <row r="25" spans="1:5" x14ac:dyDescent="0.25">
      <c r="A25" s="33">
        <v>2</v>
      </c>
      <c r="B25" s="95" t="s">
        <v>193</v>
      </c>
      <c r="C25" s="95"/>
      <c r="D25" s="34"/>
      <c r="E25" s="34"/>
    </row>
    <row r="26" spans="1:5" x14ac:dyDescent="0.25">
      <c r="A26" s="41" t="s">
        <v>11</v>
      </c>
      <c r="B26" s="39" t="s">
        <v>194</v>
      </c>
      <c r="C26" s="40" t="s">
        <v>195</v>
      </c>
      <c r="D26" s="35"/>
      <c r="E26" s="35"/>
    </row>
    <row r="27" spans="1:5" ht="54" x14ac:dyDescent="0.25">
      <c r="A27" s="41" t="s">
        <v>13</v>
      </c>
      <c r="B27" s="39" t="s">
        <v>196</v>
      </c>
      <c r="C27" s="40" t="s">
        <v>197</v>
      </c>
      <c r="D27" s="35"/>
      <c r="E27" s="35"/>
    </row>
    <row r="28" spans="1:5" ht="27" x14ac:dyDescent="0.25">
      <c r="A28" s="42" t="s">
        <v>15</v>
      </c>
      <c r="B28" s="37" t="s">
        <v>198</v>
      </c>
      <c r="C28" s="40" t="s">
        <v>199</v>
      </c>
      <c r="D28" s="43"/>
      <c r="E28" s="44"/>
    </row>
    <row r="29" spans="1:5" x14ac:dyDescent="0.25">
      <c r="A29" s="125" t="s">
        <v>17</v>
      </c>
      <c r="B29" s="126" t="s">
        <v>200</v>
      </c>
      <c r="C29" s="40" t="s">
        <v>201</v>
      </c>
      <c r="D29" s="43"/>
      <c r="E29" s="44"/>
    </row>
    <row r="30" spans="1:5" ht="18" x14ac:dyDescent="0.25">
      <c r="A30" s="125"/>
      <c r="B30" s="126"/>
      <c r="C30" s="40" t="s">
        <v>202</v>
      </c>
      <c r="D30" s="43"/>
      <c r="E30" s="44"/>
    </row>
    <row r="31" spans="1:5" ht="18" x14ac:dyDescent="0.25">
      <c r="A31" s="125"/>
      <c r="B31" s="126"/>
      <c r="C31" s="40" t="s">
        <v>203</v>
      </c>
      <c r="D31" s="43"/>
      <c r="E31" s="44"/>
    </row>
    <row r="32" spans="1:5" x14ac:dyDescent="0.25">
      <c r="A32" s="125"/>
      <c r="B32" s="126"/>
      <c r="C32" s="40" t="s">
        <v>204</v>
      </c>
      <c r="D32" s="43"/>
      <c r="E32" s="44"/>
    </row>
    <row r="33" spans="1:5" x14ac:dyDescent="0.25">
      <c r="A33" s="125"/>
      <c r="B33" s="126"/>
      <c r="C33" s="40" t="s">
        <v>205</v>
      </c>
      <c r="D33" s="43"/>
      <c r="E33" s="44"/>
    </row>
    <row r="34" spans="1:5" x14ac:dyDescent="0.25">
      <c r="A34" s="125"/>
      <c r="B34" s="126"/>
      <c r="C34" s="40" t="s">
        <v>206</v>
      </c>
      <c r="D34" s="43"/>
      <c r="E34" s="35"/>
    </row>
    <row r="35" spans="1:5" x14ac:dyDescent="0.25">
      <c r="A35" s="125"/>
      <c r="B35" s="126"/>
      <c r="C35" s="40" t="s">
        <v>207</v>
      </c>
      <c r="D35" s="43"/>
      <c r="E35" s="35"/>
    </row>
    <row r="36" spans="1:5" x14ac:dyDescent="0.25">
      <c r="A36" s="125"/>
      <c r="B36" s="126"/>
      <c r="C36" s="40" t="s">
        <v>208</v>
      </c>
      <c r="D36" s="43"/>
      <c r="E36" s="35"/>
    </row>
    <row r="37" spans="1:5" ht="63" x14ac:dyDescent="0.25">
      <c r="A37" s="45" t="s">
        <v>19</v>
      </c>
      <c r="B37" s="46" t="s">
        <v>209</v>
      </c>
      <c r="C37" s="40" t="s">
        <v>210</v>
      </c>
      <c r="D37" s="43"/>
      <c r="E37" s="35"/>
    </row>
    <row r="38" spans="1:5" ht="63" x14ac:dyDescent="0.25">
      <c r="A38" s="112" t="s">
        <v>22</v>
      </c>
      <c r="B38" s="121" t="s">
        <v>211</v>
      </c>
      <c r="C38" s="40" t="s">
        <v>212</v>
      </c>
      <c r="D38" s="43"/>
      <c r="E38" s="35"/>
    </row>
    <row r="39" spans="1:5" ht="63" x14ac:dyDescent="0.25">
      <c r="A39" s="114"/>
      <c r="B39" s="123"/>
      <c r="C39" s="40" t="s">
        <v>213</v>
      </c>
      <c r="D39" s="43"/>
      <c r="E39" s="35"/>
    </row>
    <row r="40" spans="1:5" x14ac:dyDescent="0.25">
      <c r="A40" s="42" t="s">
        <v>24</v>
      </c>
      <c r="B40" s="37" t="s">
        <v>214</v>
      </c>
      <c r="C40" s="40" t="s">
        <v>215</v>
      </c>
      <c r="D40" s="43"/>
      <c r="E40" s="35"/>
    </row>
    <row r="41" spans="1:5" ht="45" x14ac:dyDescent="0.25">
      <c r="A41" s="42" t="s">
        <v>26</v>
      </c>
      <c r="B41" s="37" t="s">
        <v>216</v>
      </c>
      <c r="C41" s="40" t="s">
        <v>217</v>
      </c>
      <c r="D41" s="43"/>
      <c r="E41" s="35"/>
    </row>
    <row r="42" spans="1:5" ht="27" x14ac:dyDescent="0.25">
      <c r="A42" s="42" t="s">
        <v>28</v>
      </c>
      <c r="B42" s="37" t="s">
        <v>218</v>
      </c>
      <c r="C42" s="40" t="s">
        <v>219</v>
      </c>
      <c r="D42" s="43"/>
      <c r="E42" s="35"/>
    </row>
    <row r="43" spans="1:5" ht="90" x14ac:dyDescent="0.25">
      <c r="A43" s="42" t="s">
        <v>31</v>
      </c>
      <c r="B43" s="37" t="s">
        <v>220</v>
      </c>
      <c r="C43" s="40" t="s">
        <v>221</v>
      </c>
      <c r="D43" s="43"/>
      <c r="E43" s="35"/>
    </row>
    <row r="44" spans="1:5" ht="90" x14ac:dyDescent="0.25">
      <c r="A44" s="112" t="s">
        <v>33</v>
      </c>
      <c r="B44" s="121" t="s">
        <v>222</v>
      </c>
      <c r="C44" s="40" t="s">
        <v>223</v>
      </c>
      <c r="D44" s="43"/>
      <c r="E44" s="35"/>
    </row>
    <row r="45" spans="1:5" ht="36" x14ac:dyDescent="0.25">
      <c r="A45" s="113"/>
      <c r="B45" s="122"/>
      <c r="C45" s="40" t="s">
        <v>224</v>
      </c>
      <c r="D45" s="43"/>
      <c r="E45" s="35"/>
    </row>
    <row r="46" spans="1:5" ht="63" x14ac:dyDescent="0.25">
      <c r="A46" s="114"/>
      <c r="B46" s="123"/>
      <c r="C46" s="40" t="s">
        <v>225</v>
      </c>
      <c r="D46" s="43"/>
      <c r="E46" s="35"/>
    </row>
    <row r="47" spans="1:5" ht="63" x14ac:dyDescent="0.25">
      <c r="A47" s="42" t="s">
        <v>35</v>
      </c>
      <c r="B47" s="37" t="s">
        <v>226</v>
      </c>
      <c r="C47" s="40" t="s">
        <v>227</v>
      </c>
      <c r="D47" s="43"/>
      <c r="E47" s="35"/>
    </row>
    <row r="48" spans="1:5" ht="27" x14ac:dyDescent="0.25">
      <c r="A48" s="42" t="s">
        <v>37</v>
      </c>
      <c r="B48" s="37" t="s">
        <v>228</v>
      </c>
      <c r="C48" s="40" t="s">
        <v>229</v>
      </c>
      <c r="D48" s="43"/>
      <c r="E48" s="35"/>
    </row>
    <row r="49" spans="1:5" x14ac:dyDescent="0.25">
      <c r="A49" s="42" t="s">
        <v>39</v>
      </c>
      <c r="B49" s="37" t="s">
        <v>230</v>
      </c>
      <c r="C49" s="40" t="s">
        <v>231</v>
      </c>
      <c r="D49" s="43"/>
      <c r="E49" s="35"/>
    </row>
    <row r="50" spans="1:5" ht="18" x14ac:dyDescent="0.25">
      <c r="A50" s="42" t="s">
        <v>41</v>
      </c>
      <c r="B50" s="37" t="s">
        <v>232</v>
      </c>
      <c r="C50" s="40" t="s">
        <v>233</v>
      </c>
      <c r="D50" s="43"/>
      <c r="E50" s="35"/>
    </row>
    <row r="51" spans="1:5" ht="18" x14ac:dyDescent="0.25">
      <c r="A51" s="42" t="s">
        <v>234</v>
      </c>
      <c r="B51" s="37" t="s">
        <v>235</v>
      </c>
      <c r="C51" s="40" t="s">
        <v>236</v>
      </c>
      <c r="D51" s="43"/>
      <c r="E51" s="35"/>
    </row>
    <row r="52" spans="1:5" x14ac:dyDescent="0.25">
      <c r="A52" s="42" t="s">
        <v>237</v>
      </c>
      <c r="B52" s="37" t="s">
        <v>238</v>
      </c>
      <c r="C52" s="40" t="s">
        <v>239</v>
      </c>
      <c r="D52" s="43"/>
      <c r="E52" s="35"/>
    </row>
    <row r="53" spans="1:5" ht="18" x14ac:dyDescent="0.25">
      <c r="A53" s="42" t="s">
        <v>240</v>
      </c>
      <c r="B53" s="39" t="s">
        <v>188</v>
      </c>
      <c r="C53" s="40" t="s">
        <v>189</v>
      </c>
      <c r="D53" s="35"/>
      <c r="E53" s="35"/>
    </row>
    <row r="54" spans="1:5" ht="19.5" customHeight="1" x14ac:dyDescent="0.25">
      <c r="A54" s="33">
        <v>3</v>
      </c>
      <c r="B54" s="95" t="s">
        <v>241</v>
      </c>
      <c r="C54" s="95"/>
      <c r="D54" s="34"/>
      <c r="E54" s="34"/>
    </row>
    <row r="55" spans="1:5" x14ac:dyDescent="0.25">
      <c r="A55" s="42" t="s">
        <v>43</v>
      </c>
      <c r="B55" s="39" t="s">
        <v>134</v>
      </c>
      <c r="C55" s="40" t="s">
        <v>242</v>
      </c>
      <c r="D55" s="35"/>
      <c r="E55" s="35"/>
    </row>
    <row r="56" spans="1:5" x14ac:dyDescent="0.25">
      <c r="A56" s="42" t="s">
        <v>46</v>
      </c>
      <c r="B56" s="39" t="s">
        <v>243</v>
      </c>
      <c r="C56" s="40" t="s">
        <v>242</v>
      </c>
      <c r="D56" s="35"/>
      <c r="E56" s="35"/>
    </row>
    <row r="57" spans="1:5" x14ac:dyDescent="0.25">
      <c r="A57" s="42" t="s">
        <v>48</v>
      </c>
      <c r="B57" s="39" t="s">
        <v>244</v>
      </c>
      <c r="C57" s="40" t="s">
        <v>245</v>
      </c>
      <c r="D57" s="35"/>
      <c r="E57" s="35"/>
    </row>
    <row r="58" spans="1:5" ht="18" x14ac:dyDescent="0.25">
      <c r="A58" s="42" t="s">
        <v>50</v>
      </c>
      <c r="B58" s="39" t="s">
        <v>246</v>
      </c>
      <c r="C58" s="40" t="s">
        <v>247</v>
      </c>
      <c r="D58" s="35"/>
      <c r="E58" s="35"/>
    </row>
    <row r="59" spans="1:5" x14ac:dyDescent="0.25">
      <c r="A59" s="42" t="s">
        <v>52</v>
      </c>
      <c r="B59" s="39" t="s">
        <v>248</v>
      </c>
      <c r="C59" s="40" t="s">
        <v>249</v>
      </c>
      <c r="D59" s="35"/>
      <c r="E59" s="35"/>
    </row>
    <row r="60" spans="1:5" ht="18" x14ac:dyDescent="0.25">
      <c r="A60" s="42" t="s">
        <v>54</v>
      </c>
      <c r="B60" s="39" t="s">
        <v>250</v>
      </c>
      <c r="C60" s="40" t="s">
        <v>251</v>
      </c>
      <c r="D60" s="35"/>
      <c r="E60" s="35"/>
    </row>
    <row r="61" spans="1:5" x14ac:dyDescent="0.25">
      <c r="A61" s="42" t="s">
        <v>252</v>
      </c>
      <c r="B61" s="39" t="s">
        <v>253</v>
      </c>
      <c r="C61" s="40" t="s">
        <v>254</v>
      </c>
      <c r="D61" s="35"/>
      <c r="E61" s="35"/>
    </row>
    <row r="62" spans="1:5" ht="45" x14ac:dyDescent="0.25">
      <c r="A62" s="42" t="s">
        <v>60</v>
      </c>
      <c r="B62" s="39" t="s">
        <v>255</v>
      </c>
      <c r="C62" s="40" t="s">
        <v>256</v>
      </c>
      <c r="D62" s="35"/>
      <c r="E62" s="35"/>
    </row>
    <row r="63" spans="1:5" x14ac:dyDescent="0.25">
      <c r="A63" s="42" t="s">
        <v>62</v>
      </c>
      <c r="B63" s="39" t="s">
        <v>188</v>
      </c>
      <c r="C63" s="40" t="s">
        <v>257</v>
      </c>
      <c r="D63" s="35"/>
      <c r="E63" s="35"/>
    </row>
    <row r="64" spans="1:5" x14ac:dyDescent="0.25">
      <c r="A64" s="33">
        <v>3</v>
      </c>
      <c r="B64" s="95" t="s">
        <v>258</v>
      </c>
      <c r="C64" s="95"/>
      <c r="D64" s="34"/>
      <c r="E64" s="34"/>
    </row>
    <row r="65" spans="1:5" x14ac:dyDescent="0.25">
      <c r="A65" s="36" t="s">
        <v>259</v>
      </c>
      <c r="B65" s="39" t="s">
        <v>134</v>
      </c>
      <c r="C65" s="40" t="s">
        <v>242</v>
      </c>
      <c r="D65" s="35"/>
      <c r="E65" s="35"/>
    </row>
    <row r="66" spans="1:5" x14ac:dyDescent="0.25">
      <c r="A66" s="36" t="s">
        <v>260</v>
      </c>
      <c r="B66" s="39" t="s">
        <v>243</v>
      </c>
      <c r="C66" s="40" t="s">
        <v>242</v>
      </c>
      <c r="D66" s="35"/>
      <c r="E66" s="35"/>
    </row>
    <row r="67" spans="1:5" x14ac:dyDescent="0.25">
      <c r="A67" s="33">
        <v>4</v>
      </c>
      <c r="B67" s="95" t="s">
        <v>12</v>
      </c>
      <c r="C67" s="95"/>
      <c r="D67" s="34"/>
      <c r="E67" s="34"/>
    </row>
    <row r="68" spans="1:5" ht="18" x14ac:dyDescent="0.25">
      <c r="A68" s="36" t="s">
        <v>65</v>
      </c>
      <c r="B68" s="39" t="s">
        <v>131</v>
      </c>
      <c r="C68" s="40" t="s">
        <v>132</v>
      </c>
      <c r="D68" s="35"/>
      <c r="E68" s="35"/>
    </row>
    <row r="69" spans="1:5" x14ac:dyDescent="0.25">
      <c r="A69" s="36" t="s">
        <v>69</v>
      </c>
      <c r="B69" s="39" t="s">
        <v>134</v>
      </c>
      <c r="C69" s="40" t="s">
        <v>242</v>
      </c>
      <c r="D69" s="35"/>
      <c r="E69" s="35"/>
    </row>
    <row r="70" spans="1:5" x14ac:dyDescent="0.25">
      <c r="A70" s="36" t="s">
        <v>71</v>
      </c>
      <c r="B70" s="39" t="s">
        <v>137</v>
      </c>
      <c r="C70" s="40" t="s">
        <v>242</v>
      </c>
      <c r="D70" s="35"/>
      <c r="E70" s="35"/>
    </row>
    <row r="71" spans="1:5" x14ac:dyDescent="0.25">
      <c r="A71" s="36" t="s">
        <v>261</v>
      </c>
      <c r="B71" s="39" t="s">
        <v>129</v>
      </c>
      <c r="C71" s="40" t="s">
        <v>262</v>
      </c>
      <c r="D71" s="35"/>
      <c r="E71" s="35"/>
    </row>
    <row r="72" spans="1:5" ht="18" x14ac:dyDescent="0.25">
      <c r="A72" s="36" t="s">
        <v>263</v>
      </c>
      <c r="B72" s="39" t="s">
        <v>264</v>
      </c>
      <c r="C72" s="40" t="s">
        <v>265</v>
      </c>
      <c r="D72" s="35"/>
      <c r="E72" s="35"/>
    </row>
    <row r="73" spans="1:5" x14ac:dyDescent="0.25">
      <c r="A73" s="36" t="s">
        <v>266</v>
      </c>
      <c r="B73" s="39" t="s">
        <v>267</v>
      </c>
      <c r="C73" s="40" t="s">
        <v>268</v>
      </c>
      <c r="D73" s="35"/>
      <c r="E73" s="35"/>
    </row>
    <row r="74" spans="1:5" x14ac:dyDescent="0.25">
      <c r="A74" s="36" t="s">
        <v>269</v>
      </c>
      <c r="B74" s="39" t="s">
        <v>270</v>
      </c>
      <c r="C74" s="40" t="s">
        <v>271</v>
      </c>
      <c r="D74" s="35"/>
      <c r="E74" s="35"/>
    </row>
    <row r="75" spans="1:5" ht="18" x14ac:dyDescent="0.25">
      <c r="A75" s="36" t="s">
        <v>272</v>
      </c>
      <c r="B75" s="39" t="s">
        <v>273</v>
      </c>
      <c r="C75" s="40" t="s">
        <v>274</v>
      </c>
      <c r="D75" s="35"/>
      <c r="E75" s="35"/>
    </row>
    <row r="76" spans="1:5" x14ac:dyDescent="0.25">
      <c r="A76" s="36" t="s">
        <v>275</v>
      </c>
      <c r="B76" s="39" t="s">
        <v>276</v>
      </c>
      <c r="C76" s="40" t="s">
        <v>277</v>
      </c>
      <c r="D76" s="35"/>
      <c r="E76" s="35"/>
    </row>
    <row r="77" spans="1:5" ht="18" x14ac:dyDescent="0.25">
      <c r="A77" s="36" t="s">
        <v>278</v>
      </c>
      <c r="B77" s="39" t="s">
        <v>148</v>
      </c>
      <c r="C77" s="40" t="s">
        <v>279</v>
      </c>
      <c r="D77" s="35"/>
      <c r="E77" s="35"/>
    </row>
    <row r="78" spans="1:5" x14ac:dyDescent="0.25">
      <c r="A78" s="36" t="s">
        <v>280</v>
      </c>
      <c r="B78" s="37" t="s">
        <v>281</v>
      </c>
      <c r="C78" s="40" t="s">
        <v>282</v>
      </c>
      <c r="D78" s="35"/>
      <c r="E78" s="35"/>
    </row>
    <row r="79" spans="1:5" x14ac:dyDescent="0.25">
      <c r="A79" s="36" t="s">
        <v>283</v>
      </c>
      <c r="B79" s="39" t="s">
        <v>284</v>
      </c>
      <c r="C79" s="40" t="s">
        <v>285</v>
      </c>
      <c r="D79" s="35"/>
      <c r="E79" s="35"/>
    </row>
    <row r="80" spans="1:5" x14ac:dyDescent="0.25">
      <c r="A80" s="36" t="s">
        <v>286</v>
      </c>
      <c r="B80" s="39" t="s">
        <v>287</v>
      </c>
      <c r="C80" s="40" t="s">
        <v>288</v>
      </c>
      <c r="D80" s="35"/>
      <c r="E80" s="35"/>
    </row>
    <row r="81" spans="1:5" ht="36" x14ac:dyDescent="0.25">
      <c r="A81" s="36" t="s">
        <v>289</v>
      </c>
      <c r="B81" s="39" t="s">
        <v>290</v>
      </c>
      <c r="C81" s="40" t="s">
        <v>291</v>
      </c>
      <c r="D81" s="35"/>
      <c r="E81" s="35"/>
    </row>
    <row r="82" spans="1:5" ht="45" x14ac:dyDescent="0.25">
      <c r="A82" s="36" t="s">
        <v>292</v>
      </c>
      <c r="B82" s="39" t="s">
        <v>293</v>
      </c>
      <c r="C82" s="40" t="s">
        <v>294</v>
      </c>
      <c r="D82" s="35"/>
      <c r="E82" s="35"/>
    </row>
    <row r="83" spans="1:5" ht="45" x14ac:dyDescent="0.25">
      <c r="A83" s="36" t="s">
        <v>295</v>
      </c>
      <c r="B83" s="39" t="s">
        <v>296</v>
      </c>
      <c r="C83" s="40" t="s">
        <v>297</v>
      </c>
      <c r="D83" s="35"/>
      <c r="E83" s="35"/>
    </row>
    <row r="84" spans="1:5" x14ac:dyDescent="0.25">
      <c r="A84" s="104" t="s">
        <v>298</v>
      </c>
      <c r="B84" s="107" t="s">
        <v>299</v>
      </c>
      <c r="C84" s="37" t="s">
        <v>300</v>
      </c>
      <c r="D84" s="35"/>
      <c r="E84" s="35"/>
    </row>
    <row r="85" spans="1:5" x14ac:dyDescent="0.25">
      <c r="A85" s="106"/>
      <c r="B85" s="107"/>
      <c r="C85" s="37" t="s">
        <v>301</v>
      </c>
      <c r="D85" s="35"/>
      <c r="E85" s="35"/>
    </row>
    <row r="86" spans="1:5" ht="18" x14ac:dyDescent="0.25">
      <c r="A86" s="36" t="s">
        <v>302</v>
      </c>
      <c r="B86" s="39" t="s">
        <v>151</v>
      </c>
      <c r="C86" s="40" t="s">
        <v>303</v>
      </c>
      <c r="D86" s="35"/>
      <c r="E86" s="35"/>
    </row>
    <row r="87" spans="1:5" ht="18" x14ac:dyDescent="0.25">
      <c r="A87" s="36" t="s">
        <v>304</v>
      </c>
      <c r="B87" s="39" t="s">
        <v>305</v>
      </c>
      <c r="C87" s="40" t="s">
        <v>306</v>
      </c>
      <c r="D87" s="35"/>
      <c r="E87" s="35"/>
    </row>
    <row r="88" spans="1:5" x14ac:dyDescent="0.25">
      <c r="A88" s="36" t="s">
        <v>307</v>
      </c>
      <c r="B88" s="47" t="s">
        <v>308</v>
      </c>
      <c r="C88" s="37" t="s">
        <v>309</v>
      </c>
      <c r="D88" s="35"/>
      <c r="E88" s="35"/>
    </row>
    <row r="89" spans="1:5" ht="18" x14ac:dyDescent="0.25">
      <c r="A89" s="115" t="s">
        <v>310</v>
      </c>
      <c r="B89" s="107" t="s">
        <v>311</v>
      </c>
      <c r="C89" s="37" t="s">
        <v>312</v>
      </c>
      <c r="D89" s="35"/>
      <c r="E89" s="35"/>
    </row>
    <row r="90" spans="1:5" ht="27" x14ac:dyDescent="0.25">
      <c r="A90" s="116"/>
      <c r="B90" s="107"/>
      <c r="C90" s="37" t="s">
        <v>313</v>
      </c>
      <c r="D90" s="35"/>
      <c r="E90" s="35"/>
    </row>
    <row r="91" spans="1:5" ht="18" x14ac:dyDescent="0.25">
      <c r="A91" s="116"/>
      <c r="B91" s="107"/>
      <c r="C91" s="37" t="s">
        <v>314</v>
      </c>
      <c r="D91" s="35"/>
      <c r="E91" s="35"/>
    </row>
    <row r="92" spans="1:5" ht="18" x14ac:dyDescent="0.25">
      <c r="A92" s="116"/>
      <c r="B92" s="107"/>
      <c r="C92" s="37" t="s">
        <v>315</v>
      </c>
      <c r="D92" s="35"/>
      <c r="E92" s="35"/>
    </row>
    <row r="93" spans="1:5" ht="99" x14ac:dyDescent="0.25">
      <c r="A93" s="117"/>
      <c r="B93" s="107"/>
      <c r="C93" s="37" t="s">
        <v>316</v>
      </c>
      <c r="D93" s="35"/>
      <c r="E93" s="35"/>
    </row>
    <row r="94" spans="1:5" ht="81" x14ac:dyDescent="0.25">
      <c r="A94" s="118" t="s">
        <v>317</v>
      </c>
      <c r="B94" s="111" t="s">
        <v>318</v>
      </c>
      <c r="C94" s="37" t="s">
        <v>319</v>
      </c>
      <c r="D94" s="35"/>
      <c r="E94" s="35"/>
    </row>
    <row r="95" spans="1:5" ht="36" x14ac:dyDescent="0.25">
      <c r="A95" s="119"/>
      <c r="B95" s="111"/>
      <c r="C95" s="37" t="s">
        <v>320</v>
      </c>
      <c r="D95" s="35"/>
      <c r="E95" s="35"/>
    </row>
    <row r="96" spans="1:5" ht="72" x14ac:dyDescent="0.25">
      <c r="A96" s="120"/>
      <c r="B96" s="111"/>
      <c r="C96" s="37" t="s">
        <v>321</v>
      </c>
      <c r="D96" s="35"/>
      <c r="E96" s="35"/>
    </row>
    <row r="97" spans="1:5" ht="63" x14ac:dyDescent="0.25">
      <c r="A97" s="36" t="s">
        <v>322</v>
      </c>
      <c r="B97" s="47" t="s">
        <v>323</v>
      </c>
      <c r="C97" s="37" t="s">
        <v>324</v>
      </c>
      <c r="D97" s="35"/>
      <c r="E97" s="35"/>
    </row>
    <row r="98" spans="1:5" x14ac:dyDescent="0.25">
      <c r="A98" s="36" t="s">
        <v>325</v>
      </c>
      <c r="B98" s="47" t="s">
        <v>157</v>
      </c>
      <c r="C98" s="37" t="s">
        <v>326</v>
      </c>
      <c r="D98" s="35"/>
      <c r="E98" s="35"/>
    </row>
    <row r="99" spans="1:5" ht="18" x14ac:dyDescent="0.25">
      <c r="A99" s="36" t="s">
        <v>327</v>
      </c>
      <c r="B99" s="47" t="s">
        <v>328</v>
      </c>
      <c r="C99" s="37" t="s">
        <v>329</v>
      </c>
      <c r="D99" s="35"/>
      <c r="E99" s="35"/>
    </row>
    <row r="100" spans="1:5" x14ac:dyDescent="0.25">
      <c r="A100" s="36" t="s">
        <v>330</v>
      </c>
      <c r="B100" s="47" t="s">
        <v>331</v>
      </c>
      <c r="C100" s="37" t="s">
        <v>332</v>
      </c>
      <c r="D100" s="35"/>
      <c r="E100" s="35"/>
    </row>
    <row r="101" spans="1:5" x14ac:dyDescent="0.25">
      <c r="A101" s="36" t="s">
        <v>333</v>
      </c>
      <c r="B101" s="47" t="s">
        <v>334</v>
      </c>
      <c r="C101" s="37" t="s">
        <v>335</v>
      </c>
      <c r="D101" s="35"/>
      <c r="E101" s="35"/>
    </row>
    <row r="102" spans="1:5" ht="36" x14ac:dyDescent="0.25">
      <c r="A102" s="36" t="s">
        <v>336</v>
      </c>
      <c r="B102" s="40" t="s">
        <v>169</v>
      </c>
      <c r="C102" s="37" t="s">
        <v>337</v>
      </c>
      <c r="D102" s="35"/>
      <c r="E102" s="35"/>
    </row>
    <row r="103" spans="1:5" ht="45" x14ac:dyDescent="0.25">
      <c r="A103" s="104" t="s">
        <v>338</v>
      </c>
      <c r="B103" s="107" t="s">
        <v>172</v>
      </c>
      <c r="C103" s="37" t="s">
        <v>339</v>
      </c>
      <c r="D103" s="35"/>
      <c r="E103" s="35"/>
    </row>
    <row r="104" spans="1:5" ht="36" x14ac:dyDescent="0.25">
      <c r="A104" s="106"/>
      <c r="B104" s="107"/>
      <c r="C104" s="37" t="s">
        <v>340</v>
      </c>
      <c r="D104" s="35"/>
      <c r="E104" s="35"/>
    </row>
    <row r="105" spans="1:5" s="11" customFormat="1" ht="155.25" customHeight="1" x14ac:dyDescent="0.25">
      <c r="A105" s="65" t="s">
        <v>341</v>
      </c>
      <c r="B105" s="61" t="s">
        <v>184</v>
      </c>
      <c r="C105" s="62" t="s">
        <v>342</v>
      </c>
      <c r="D105" s="63"/>
      <c r="E105" s="63"/>
    </row>
    <row r="106" spans="1:5" ht="18" x14ac:dyDescent="0.25">
      <c r="A106" s="48" t="s">
        <v>343</v>
      </c>
      <c r="B106" s="39" t="s">
        <v>344</v>
      </c>
      <c r="C106" s="40" t="s">
        <v>345</v>
      </c>
      <c r="D106" s="35"/>
      <c r="E106" s="35"/>
    </row>
    <row r="107" spans="1:5" ht="18" x14ac:dyDescent="0.25">
      <c r="A107" s="48" t="s">
        <v>346</v>
      </c>
      <c r="B107" s="47" t="s">
        <v>188</v>
      </c>
      <c r="C107" s="37" t="s">
        <v>189</v>
      </c>
      <c r="D107" s="35"/>
      <c r="E107" s="35"/>
    </row>
    <row r="108" spans="1:5" x14ac:dyDescent="0.25">
      <c r="A108" s="33">
        <v>5</v>
      </c>
      <c r="B108" s="95" t="s">
        <v>82</v>
      </c>
      <c r="C108" s="95"/>
      <c r="D108" s="34"/>
      <c r="E108" s="34"/>
    </row>
    <row r="109" spans="1:5" ht="18" x14ac:dyDescent="0.25">
      <c r="A109" s="36" t="s">
        <v>79</v>
      </c>
      <c r="B109" s="39" t="s">
        <v>131</v>
      </c>
      <c r="C109" s="40" t="s">
        <v>132</v>
      </c>
      <c r="D109" s="35"/>
      <c r="E109" s="35"/>
    </row>
    <row r="110" spans="1:5" x14ac:dyDescent="0.25">
      <c r="A110" s="36" t="s">
        <v>347</v>
      </c>
      <c r="B110" s="39" t="s">
        <v>134</v>
      </c>
      <c r="C110" s="40" t="s">
        <v>242</v>
      </c>
      <c r="D110" s="35"/>
      <c r="E110" s="35"/>
    </row>
    <row r="111" spans="1:5" x14ac:dyDescent="0.25">
      <c r="A111" s="36" t="s">
        <v>348</v>
      </c>
      <c r="B111" s="39" t="s">
        <v>137</v>
      </c>
      <c r="C111" s="40" t="s">
        <v>242</v>
      </c>
      <c r="D111" s="35"/>
      <c r="E111" s="35"/>
    </row>
    <row r="112" spans="1:5" ht="63" x14ac:dyDescent="0.25">
      <c r="A112" s="36" t="s">
        <v>349</v>
      </c>
      <c r="B112" s="112" t="s">
        <v>350</v>
      </c>
      <c r="C112" s="37" t="s">
        <v>351</v>
      </c>
      <c r="D112" s="35"/>
      <c r="E112" s="35"/>
    </row>
    <row r="113" spans="1:5" ht="108" x14ac:dyDescent="0.25">
      <c r="A113" s="36" t="s">
        <v>352</v>
      </c>
      <c r="B113" s="113"/>
      <c r="C113" s="40" t="s">
        <v>353</v>
      </c>
      <c r="D113" s="35"/>
      <c r="E113" s="35"/>
    </row>
    <row r="114" spans="1:5" ht="54" x14ac:dyDescent="0.25">
      <c r="A114" s="36" t="s">
        <v>354</v>
      </c>
      <c r="B114" s="113"/>
      <c r="C114" s="40" t="s">
        <v>355</v>
      </c>
      <c r="D114" s="35"/>
      <c r="E114" s="35"/>
    </row>
    <row r="115" spans="1:5" ht="36" x14ac:dyDescent="0.25">
      <c r="A115" s="36" t="s">
        <v>356</v>
      </c>
      <c r="B115" s="113"/>
      <c r="C115" s="40" t="s">
        <v>357</v>
      </c>
      <c r="D115" s="35"/>
      <c r="E115" s="35"/>
    </row>
    <row r="116" spans="1:5" ht="27" x14ac:dyDescent="0.25">
      <c r="A116" s="36" t="s">
        <v>358</v>
      </c>
      <c r="B116" s="114"/>
      <c r="C116" s="40" t="s">
        <v>359</v>
      </c>
      <c r="D116" s="35"/>
      <c r="E116" s="35"/>
    </row>
    <row r="117" spans="1:5" ht="63" x14ac:dyDescent="0.25">
      <c r="A117" s="36" t="s">
        <v>360</v>
      </c>
      <c r="B117" s="47" t="s">
        <v>361</v>
      </c>
      <c r="C117" s="37" t="s">
        <v>362</v>
      </c>
      <c r="D117" s="35"/>
      <c r="E117" s="35"/>
    </row>
    <row r="118" spans="1:5" ht="54" x14ac:dyDescent="0.25">
      <c r="A118" s="36" t="s">
        <v>363</v>
      </c>
      <c r="B118" s="47" t="s">
        <v>196</v>
      </c>
      <c r="C118" s="37" t="s">
        <v>364</v>
      </c>
      <c r="D118" s="35"/>
      <c r="E118" s="35"/>
    </row>
    <row r="119" spans="1:5" ht="18" x14ac:dyDescent="0.25">
      <c r="A119" s="104" t="s">
        <v>365</v>
      </c>
      <c r="B119" s="107" t="s">
        <v>273</v>
      </c>
      <c r="C119" s="37" t="s">
        <v>366</v>
      </c>
      <c r="D119" s="35"/>
      <c r="E119" s="35"/>
    </row>
    <row r="120" spans="1:5" x14ac:dyDescent="0.25">
      <c r="A120" s="106"/>
      <c r="B120" s="107"/>
      <c r="C120" s="37" t="s">
        <v>367</v>
      </c>
      <c r="D120" s="35"/>
      <c r="E120" s="35"/>
    </row>
    <row r="121" spans="1:5" x14ac:dyDescent="0.25">
      <c r="A121" s="104" t="s">
        <v>368</v>
      </c>
      <c r="B121" s="107" t="s">
        <v>264</v>
      </c>
      <c r="C121" s="37" t="s">
        <v>369</v>
      </c>
      <c r="D121" s="35"/>
      <c r="E121" s="35"/>
    </row>
    <row r="122" spans="1:5" ht="18" x14ac:dyDescent="0.25">
      <c r="A122" s="105"/>
      <c r="B122" s="107"/>
      <c r="C122" s="37" t="s">
        <v>370</v>
      </c>
      <c r="D122" s="35"/>
      <c r="E122" s="35"/>
    </row>
    <row r="123" spans="1:5" ht="18" x14ac:dyDescent="0.25">
      <c r="A123" s="106"/>
      <c r="B123" s="107"/>
      <c r="C123" s="37" t="s">
        <v>371</v>
      </c>
      <c r="D123" s="35"/>
      <c r="E123" s="35"/>
    </row>
    <row r="124" spans="1:5" x14ac:dyDescent="0.25">
      <c r="A124" s="104" t="s">
        <v>372</v>
      </c>
      <c r="B124" s="107" t="s">
        <v>142</v>
      </c>
      <c r="C124" s="37" t="s">
        <v>373</v>
      </c>
      <c r="D124" s="35"/>
      <c r="E124" s="35"/>
    </row>
    <row r="125" spans="1:5" ht="27" x14ac:dyDescent="0.25">
      <c r="A125" s="106"/>
      <c r="B125" s="107"/>
      <c r="C125" s="37" t="s">
        <v>374</v>
      </c>
      <c r="D125" s="35"/>
      <c r="E125" s="35"/>
    </row>
    <row r="126" spans="1:5" x14ac:dyDescent="0.25">
      <c r="A126" s="36" t="s">
        <v>375</v>
      </c>
      <c r="B126" s="47" t="s">
        <v>276</v>
      </c>
      <c r="C126" s="37" t="s">
        <v>376</v>
      </c>
      <c r="D126" s="35"/>
      <c r="E126" s="35"/>
    </row>
    <row r="127" spans="1:5" x14ac:dyDescent="0.25">
      <c r="A127" s="36" t="s">
        <v>377</v>
      </c>
      <c r="B127" s="47" t="s">
        <v>378</v>
      </c>
      <c r="C127" s="37" t="s">
        <v>379</v>
      </c>
      <c r="D127" s="35"/>
      <c r="E127" s="35"/>
    </row>
    <row r="128" spans="1:5" x14ac:dyDescent="0.25">
      <c r="A128" s="104" t="s">
        <v>380</v>
      </c>
      <c r="B128" s="107" t="s">
        <v>148</v>
      </c>
      <c r="C128" s="37" t="s">
        <v>381</v>
      </c>
      <c r="D128" s="35"/>
      <c r="E128" s="35"/>
    </row>
    <row r="129" spans="1:5" x14ac:dyDescent="0.25">
      <c r="A129" s="105"/>
      <c r="B129" s="107"/>
      <c r="C129" s="37" t="s">
        <v>382</v>
      </c>
      <c r="D129" s="35"/>
      <c r="E129" s="35"/>
    </row>
    <row r="130" spans="1:5" x14ac:dyDescent="0.25">
      <c r="A130" s="105"/>
      <c r="B130" s="107"/>
      <c r="C130" s="37" t="s">
        <v>383</v>
      </c>
      <c r="D130" s="35"/>
      <c r="E130" s="35"/>
    </row>
    <row r="131" spans="1:5" x14ac:dyDescent="0.25">
      <c r="A131" s="105"/>
      <c r="B131" s="107"/>
      <c r="C131" s="37" t="s">
        <v>384</v>
      </c>
      <c r="D131" s="35"/>
      <c r="E131" s="35"/>
    </row>
    <row r="132" spans="1:5" x14ac:dyDescent="0.25">
      <c r="A132" s="105"/>
      <c r="B132" s="107"/>
      <c r="C132" s="37" t="s">
        <v>385</v>
      </c>
      <c r="D132" s="35"/>
      <c r="E132" s="35"/>
    </row>
    <row r="133" spans="1:5" x14ac:dyDescent="0.25">
      <c r="A133" s="106"/>
      <c r="B133" s="107"/>
      <c r="C133" s="37" t="s">
        <v>386</v>
      </c>
      <c r="D133" s="35"/>
      <c r="E133" s="35"/>
    </row>
    <row r="134" spans="1:5" x14ac:dyDescent="0.25">
      <c r="A134" s="36" t="s">
        <v>387</v>
      </c>
      <c r="B134" s="47" t="s">
        <v>388</v>
      </c>
      <c r="C134" s="37" t="s">
        <v>389</v>
      </c>
      <c r="D134" s="35"/>
      <c r="E134" s="35"/>
    </row>
    <row r="135" spans="1:5" ht="18" x14ac:dyDescent="0.25">
      <c r="A135" s="36" t="s">
        <v>390</v>
      </c>
      <c r="B135" s="47" t="s">
        <v>391</v>
      </c>
      <c r="C135" s="37" t="s">
        <v>392</v>
      </c>
      <c r="D135" s="35"/>
      <c r="E135" s="35"/>
    </row>
    <row r="136" spans="1:5" ht="18" x14ac:dyDescent="0.25">
      <c r="A136" s="36" t="s">
        <v>393</v>
      </c>
      <c r="B136" s="47" t="s">
        <v>394</v>
      </c>
      <c r="C136" s="37" t="s">
        <v>395</v>
      </c>
      <c r="D136" s="35"/>
      <c r="E136" s="35"/>
    </row>
    <row r="137" spans="1:5" x14ac:dyDescent="0.25">
      <c r="A137" s="36" t="s">
        <v>396</v>
      </c>
      <c r="B137" s="47" t="s">
        <v>397</v>
      </c>
      <c r="C137" s="37" t="s">
        <v>398</v>
      </c>
      <c r="D137" s="35"/>
      <c r="E137" s="35"/>
    </row>
    <row r="138" spans="1:5" ht="36" x14ac:dyDescent="0.25">
      <c r="A138" s="36" t="s">
        <v>399</v>
      </c>
      <c r="B138" s="47" t="s">
        <v>400</v>
      </c>
      <c r="C138" s="37" t="s">
        <v>401</v>
      </c>
      <c r="D138" s="35"/>
      <c r="E138" s="35"/>
    </row>
    <row r="139" spans="1:5" x14ac:dyDescent="0.25">
      <c r="A139" s="36" t="s">
        <v>402</v>
      </c>
      <c r="B139" s="47" t="s">
        <v>284</v>
      </c>
      <c r="C139" s="37" t="s">
        <v>403</v>
      </c>
      <c r="D139" s="35"/>
      <c r="E139" s="35"/>
    </row>
    <row r="140" spans="1:5" ht="18" x14ac:dyDescent="0.25">
      <c r="A140" s="104" t="s">
        <v>390</v>
      </c>
      <c r="B140" s="107" t="s">
        <v>311</v>
      </c>
      <c r="C140" s="37" t="s">
        <v>404</v>
      </c>
      <c r="D140" s="35"/>
      <c r="E140" s="35"/>
    </row>
    <row r="141" spans="1:5" x14ac:dyDescent="0.25">
      <c r="A141" s="105"/>
      <c r="B141" s="107"/>
      <c r="C141" s="37" t="s">
        <v>405</v>
      </c>
      <c r="D141" s="35"/>
      <c r="E141" s="35"/>
    </row>
    <row r="142" spans="1:5" ht="18" x14ac:dyDescent="0.25">
      <c r="A142" s="105"/>
      <c r="B142" s="107"/>
      <c r="C142" s="37" t="s">
        <v>406</v>
      </c>
      <c r="D142" s="35"/>
      <c r="E142" s="35"/>
    </row>
    <row r="143" spans="1:5" ht="18" x14ac:dyDescent="0.25">
      <c r="A143" s="105"/>
      <c r="B143" s="107"/>
      <c r="C143" s="37" t="s">
        <v>407</v>
      </c>
      <c r="D143" s="35"/>
      <c r="E143" s="35"/>
    </row>
    <row r="144" spans="1:5" ht="27" x14ac:dyDescent="0.25">
      <c r="A144" s="105"/>
      <c r="B144" s="107"/>
      <c r="C144" s="37" t="s">
        <v>408</v>
      </c>
      <c r="D144" s="35"/>
      <c r="E144" s="35"/>
    </row>
    <row r="145" spans="1:6" x14ac:dyDescent="0.25">
      <c r="A145" s="105"/>
      <c r="B145" s="107"/>
      <c r="C145" s="37" t="s">
        <v>409</v>
      </c>
      <c r="D145" s="35"/>
      <c r="E145" s="35"/>
    </row>
    <row r="146" spans="1:6" ht="36" x14ac:dyDescent="0.25">
      <c r="A146" s="105"/>
      <c r="B146" s="107"/>
      <c r="C146" s="37" t="s">
        <v>410</v>
      </c>
      <c r="D146" s="35"/>
      <c r="E146" s="35"/>
    </row>
    <row r="147" spans="1:6" ht="18" x14ac:dyDescent="0.25">
      <c r="A147" s="105"/>
      <c r="B147" s="107"/>
      <c r="C147" s="37" t="s">
        <v>411</v>
      </c>
      <c r="D147" s="35"/>
      <c r="E147" s="35"/>
    </row>
    <row r="148" spans="1:6" ht="18" x14ac:dyDescent="0.25">
      <c r="A148" s="105"/>
      <c r="B148" s="107"/>
      <c r="C148" s="37" t="s">
        <v>412</v>
      </c>
      <c r="D148" s="35"/>
      <c r="E148" s="35"/>
    </row>
    <row r="149" spans="1:6" ht="99" x14ac:dyDescent="0.25">
      <c r="A149" s="106"/>
      <c r="B149" s="107"/>
      <c r="C149" s="37" t="s">
        <v>316</v>
      </c>
      <c r="D149" s="35"/>
      <c r="E149" s="35"/>
    </row>
    <row r="150" spans="1:6" ht="72" x14ac:dyDescent="0.25">
      <c r="A150" s="108" t="s">
        <v>393</v>
      </c>
      <c r="B150" s="111" t="s">
        <v>318</v>
      </c>
      <c r="C150" s="66" t="s">
        <v>413</v>
      </c>
      <c r="D150" s="63"/>
      <c r="E150" s="63"/>
      <c r="F150" s="11"/>
    </row>
    <row r="151" spans="1:6" ht="45" x14ac:dyDescent="0.25">
      <c r="A151" s="109"/>
      <c r="B151" s="111"/>
      <c r="C151" s="66" t="s">
        <v>414</v>
      </c>
      <c r="D151" s="63"/>
      <c r="E151" s="63"/>
      <c r="F151" s="11"/>
    </row>
    <row r="152" spans="1:6" ht="27" x14ac:dyDescent="0.25">
      <c r="A152" s="109"/>
      <c r="B152" s="111"/>
      <c r="C152" s="66" t="s">
        <v>415</v>
      </c>
      <c r="D152" s="63"/>
      <c r="E152" s="63"/>
      <c r="F152" s="11"/>
    </row>
    <row r="153" spans="1:6" ht="36" x14ac:dyDescent="0.25">
      <c r="A153" s="110"/>
      <c r="B153" s="111"/>
      <c r="C153" s="66" t="s">
        <v>416</v>
      </c>
      <c r="D153" s="63"/>
      <c r="E153" s="63"/>
      <c r="F153" s="11"/>
    </row>
    <row r="154" spans="1:6" ht="18" x14ac:dyDescent="0.25">
      <c r="A154" s="104" t="s">
        <v>396</v>
      </c>
      <c r="B154" s="107" t="s">
        <v>151</v>
      </c>
      <c r="C154" s="37" t="s">
        <v>417</v>
      </c>
      <c r="D154" s="35"/>
      <c r="E154" s="35"/>
    </row>
    <row r="155" spans="1:6" x14ac:dyDescent="0.25">
      <c r="A155" s="106"/>
      <c r="B155" s="107"/>
      <c r="C155" s="37" t="s">
        <v>418</v>
      </c>
      <c r="D155" s="35"/>
      <c r="E155" s="35"/>
    </row>
    <row r="156" spans="1:6" x14ac:dyDescent="0.25">
      <c r="A156" s="36" t="s">
        <v>399</v>
      </c>
      <c r="B156" s="47" t="s">
        <v>419</v>
      </c>
      <c r="C156" s="37" t="s">
        <v>420</v>
      </c>
      <c r="D156" s="35"/>
      <c r="E156" s="35"/>
    </row>
    <row r="157" spans="1:6" x14ac:dyDescent="0.25">
      <c r="A157" s="104" t="s">
        <v>421</v>
      </c>
      <c r="B157" s="107" t="s">
        <v>422</v>
      </c>
      <c r="C157" s="37" t="s">
        <v>423</v>
      </c>
      <c r="D157" s="35"/>
      <c r="E157" s="35"/>
    </row>
    <row r="158" spans="1:6" x14ac:dyDescent="0.25">
      <c r="A158" s="105"/>
      <c r="B158" s="107"/>
      <c r="C158" s="37" t="s">
        <v>424</v>
      </c>
      <c r="D158" s="35"/>
      <c r="E158" s="35"/>
    </row>
    <row r="159" spans="1:6" ht="18" x14ac:dyDescent="0.25">
      <c r="A159" s="105"/>
      <c r="B159" s="107"/>
      <c r="C159" s="37" t="s">
        <v>425</v>
      </c>
      <c r="D159" s="35"/>
      <c r="E159" s="35"/>
    </row>
    <row r="160" spans="1:6" ht="18" x14ac:dyDescent="0.25">
      <c r="A160" s="105"/>
      <c r="B160" s="107"/>
      <c r="C160" s="37" t="s">
        <v>426</v>
      </c>
      <c r="D160" s="35"/>
      <c r="E160" s="35"/>
    </row>
    <row r="161" spans="1:5" ht="18" x14ac:dyDescent="0.25">
      <c r="A161" s="106"/>
      <c r="B161" s="107"/>
      <c r="C161" s="37" t="s">
        <v>427</v>
      </c>
      <c r="D161" s="35"/>
      <c r="E161" s="35"/>
    </row>
    <row r="162" spans="1:5" x14ac:dyDescent="0.25">
      <c r="A162" s="36" t="s">
        <v>428</v>
      </c>
      <c r="B162" s="47" t="s">
        <v>305</v>
      </c>
      <c r="C162" s="37" t="s">
        <v>429</v>
      </c>
      <c r="D162" s="35"/>
      <c r="E162" s="35"/>
    </row>
    <row r="163" spans="1:5" x14ac:dyDescent="0.25">
      <c r="A163" s="104" t="s">
        <v>430</v>
      </c>
      <c r="B163" s="107" t="s">
        <v>431</v>
      </c>
      <c r="C163" s="37" t="s">
        <v>432</v>
      </c>
      <c r="D163" s="35"/>
      <c r="E163" s="35"/>
    </row>
    <row r="164" spans="1:5" x14ac:dyDescent="0.25">
      <c r="A164" s="105"/>
      <c r="B164" s="107"/>
      <c r="C164" s="37" t="s">
        <v>433</v>
      </c>
      <c r="D164" s="35"/>
      <c r="E164" s="35"/>
    </row>
    <row r="165" spans="1:5" ht="18" x14ac:dyDescent="0.25">
      <c r="A165" s="105"/>
      <c r="B165" s="107"/>
      <c r="C165" s="37" t="s">
        <v>434</v>
      </c>
      <c r="D165" s="35"/>
      <c r="E165" s="35"/>
    </row>
    <row r="166" spans="1:5" ht="18" x14ac:dyDescent="0.25">
      <c r="A166" s="106"/>
      <c r="B166" s="107"/>
      <c r="C166" s="37" t="s">
        <v>435</v>
      </c>
      <c r="D166" s="35"/>
      <c r="E166" s="35"/>
    </row>
    <row r="167" spans="1:5" ht="63" x14ac:dyDescent="0.25">
      <c r="A167" s="36" t="s">
        <v>436</v>
      </c>
      <c r="B167" s="47" t="s">
        <v>323</v>
      </c>
      <c r="C167" s="37" t="s">
        <v>324</v>
      </c>
      <c r="D167" s="35"/>
      <c r="E167" s="35"/>
    </row>
    <row r="168" spans="1:5" x14ac:dyDescent="0.25">
      <c r="A168" s="36" t="s">
        <v>437</v>
      </c>
      <c r="B168" s="47" t="s">
        <v>157</v>
      </c>
      <c r="C168" s="37" t="s">
        <v>438</v>
      </c>
      <c r="D168" s="35"/>
      <c r="E168" s="35"/>
    </row>
    <row r="169" spans="1:5" ht="18" x14ac:dyDescent="0.25">
      <c r="A169" s="36" t="s">
        <v>439</v>
      </c>
      <c r="B169" s="47" t="s">
        <v>328</v>
      </c>
      <c r="C169" s="37" t="s">
        <v>329</v>
      </c>
      <c r="D169" s="35"/>
      <c r="E169" s="35"/>
    </row>
    <row r="170" spans="1:5" ht="54" x14ac:dyDescent="0.25">
      <c r="A170" s="36" t="s">
        <v>440</v>
      </c>
      <c r="B170" s="47" t="s">
        <v>441</v>
      </c>
      <c r="C170" s="37" t="s">
        <v>442</v>
      </c>
      <c r="D170" s="35"/>
      <c r="E170" s="35"/>
    </row>
    <row r="171" spans="1:5" x14ac:dyDescent="0.25">
      <c r="A171" s="36" t="s">
        <v>443</v>
      </c>
      <c r="B171" s="47" t="s">
        <v>334</v>
      </c>
      <c r="C171" s="37" t="s">
        <v>444</v>
      </c>
      <c r="D171" s="35"/>
      <c r="E171" s="35"/>
    </row>
    <row r="172" spans="1:5" ht="36" x14ac:dyDescent="0.25">
      <c r="A172" s="36" t="s">
        <v>445</v>
      </c>
      <c r="B172" s="47" t="s">
        <v>169</v>
      </c>
      <c r="C172" s="37" t="s">
        <v>446</v>
      </c>
      <c r="D172" s="35"/>
      <c r="E172" s="35"/>
    </row>
    <row r="173" spans="1:5" ht="45" x14ac:dyDescent="0.25">
      <c r="A173" s="104" t="s">
        <v>447</v>
      </c>
      <c r="B173" s="107" t="s">
        <v>172</v>
      </c>
      <c r="C173" s="37" t="s">
        <v>339</v>
      </c>
      <c r="D173" s="35"/>
      <c r="E173" s="35"/>
    </row>
    <row r="174" spans="1:5" ht="36" x14ac:dyDescent="0.25">
      <c r="A174" s="106"/>
      <c r="B174" s="107"/>
      <c r="C174" s="37" t="s">
        <v>340</v>
      </c>
      <c r="D174" s="35"/>
      <c r="E174" s="35"/>
    </row>
    <row r="175" spans="1:5" s="11" customFormat="1" ht="153" x14ac:dyDescent="0.25">
      <c r="A175" s="65" t="s">
        <v>448</v>
      </c>
      <c r="B175" s="61" t="s">
        <v>184</v>
      </c>
      <c r="C175" s="62" t="s">
        <v>342</v>
      </c>
      <c r="D175" s="63"/>
      <c r="E175" s="63"/>
    </row>
    <row r="176" spans="1:5" ht="18" x14ac:dyDescent="0.25">
      <c r="A176" s="48" t="s">
        <v>449</v>
      </c>
      <c r="B176" s="39" t="s">
        <v>344</v>
      </c>
      <c r="C176" s="40" t="s">
        <v>345</v>
      </c>
      <c r="D176" s="35"/>
      <c r="E176" s="35"/>
    </row>
    <row r="177" spans="1:5" ht="18" x14ac:dyDescent="0.25">
      <c r="A177" s="48" t="s">
        <v>450</v>
      </c>
      <c r="B177" s="40" t="s">
        <v>188</v>
      </c>
      <c r="C177" s="37" t="s">
        <v>189</v>
      </c>
      <c r="D177" s="35"/>
      <c r="E177" s="35"/>
    </row>
    <row r="178" spans="1:5" x14ac:dyDescent="0.25">
      <c r="A178" s="33">
        <v>6</v>
      </c>
      <c r="B178" s="95" t="s">
        <v>16</v>
      </c>
      <c r="C178" s="95"/>
      <c r="D178" s="34"/>
      <c r="E178" s="34"/>
    </row>
    <row r="179" spans="1:5" ht="18" x14ac:dyDescent="0.25">
      <c r="A179" s="36" t="s">
        <v>80</v>
      </c>
      <c r="B179" s="39" t="s">
        <v>131</v>
      </c>
      <c r="C179" s="40" t="s">
        <v>132</v>
      </c>
      <c r="D179" s="35"/>
      <c r="E179" s="35"/>
    </row>
    <row r="180" spans="1:5" x14ac:dyDescent="0.25">
      <c r="A180" s="36" t="s">
        <v>81</v>
      </c>
      <c r="B180" s="39" t="s">
        <v>134</v>
      </c>
      <c r="C180" s="40" t="s">
        <v>242</v>
      </c>
      <c r="D180" s="35"/>
      <c r="E180" s="35"/>
    </row>
    <row r="181" spans="1:5" x14ac:dyDescent="0.25">
      <c r="A181" s="36" t="s">
        <v>83</v>
      </c>
      <c r="B181" s="39" t="s">
        <v>137</v>
      </c>
      <c r="C181" s="40" t="s">
        <v>242</v>
      </c>
      <c r="D181" s="35"/>
      <c r="E181" s="35"/>
    </row>
    <row r="182" spans="1:5" ht="18" x14ac:dyDescent="0.25">
      <c r="A182" s="36" t="s">
        <v>84</v>
      </c>
      <c r="B182" s="39" t="s">
        <v>451</v>
      </c>
      <c r="C182" s="40" t="s">
        <v>452</v>
      </c>
      <c r="D182" s="35"/>
      <c r="E182" s="35"/>
    </row>
    <row r="183" spans="1:5" ht="81" x14ac:dyDescent="0.25">
      <c r="A183" s="36" t="s">
        <v>85</v>
      </c>
      <c r="B183" s="39" t="s">
        <v>453</v>
      </c>
      <c r="C183" s="40" t="s">
        <v>454</v>
      </c>
      <c r="D183" s="35"/>
      <c r="E183" s="35"/>
    </row>
    <row r="184" spans="1:5" x14ac:dyDescent="0.25">
      <c r="A184" s="36" t="s">
        <v>86</v>
      </c>
      <c r="B184" s="39" t="s">
        <v>455</v>
      </c>
      <c r="C184" s="40" t="s">
        <v>456</v>
      </c>
      <c r="D184" s="35"/>
      <c r="E184" s="35"/>
    </row>
    <row r="185" spans="1:5" x14ac:dyDescent="0.25">
      <c r="A185" s="36" t="s">
        <v>87</v>
      </c>
      <c r="B185" s="39" t="s">
        <v>457</v>
      </c>
      <c r="C185" s="40" t="s">
        <v>458</v>
      </c>
      <c r="D185" s="35"/>
      <c r="E185" s="35"/>
    </row>
    <row r="186" spans="1:5" ht="36" x14ac:dyDescent="0.25">
      <c r="A186" s="36" t="s">
        <v>88</v>
      </c>
      <c r="B186" s="37" t="s">
        <v>459</v>
      </c>
      <c r="C186" s="40" t="s">
        <v>460</v>
      </c>
      <c r="D186" s="35"/>
      <c r="E186" s="35"/>
    </row>
    <row r="187" spans="1:5" ht="45" x14ac:dyDescent="0.25">
      <c r="A187" s="36" t="s">
        <v>89</v>
      </c>
      <c r="B187" s="37" t="s">
        <v>461</v>
      </c>
      <c r="C187" s="40" t="s">
        <v>462</v>
      </c>
      <c r="D187" s="35"/>
      <c r="E187" s="35"/>
    </row>
    <row r="188" spans="1:5" ht="18" x14ac:dyDescent="0.25">
      <c r="A188" s="36" t="s">
        <v>90</v>
      </c>
      <c r="B188" s="39" t="s">
        <v>463</v>
      </c>
      <c r="C188" s="40" t="s">
        <v>464</v>
      </c>
      <c r="D188" s="35"/>
      <c r="E188" s="35"/>
    </row>
    <row r="189" spans="1:5" ht="54" x14ac:dyDescent="0.25">
      <c r="A189" s="36" t="s">
        <v>92</v>
      </c>
      <c r="B189" s="39" t="s">
        <v>465</v>
      </c>
      <c r="C189" s="40" t="s">
        <v>466</v>
      </c>
      <c r="D189" s="35"/>
      <c r="E189" s="35"/>
    </row>
    <row r="190" spans="1:5" x14ac:dyDescent="0.25">
      <c r="A190" s="36" t="s">
        <v>93</v>
      </c>
      <c r="B190" s="39" t="s">
        <v>334</v>
      </c>
      <c r="C190" s="40" t="s">
        <v>467</v>
      </c>
      <c r="D190" s="35"/>
      <c r="E190" s="35"/>
    </row>
    <row r="191" spans="1:5" ht="18" x14ac:dyDescent="0.25">
      <c r="A191" s="36" t="s">
        <v>94</v>
      </c>
      <c r="B191" s="39" t="s">
        <v>468</v>
      </c>
      <c r="C191" s="40" t="s">
        <v>469</v>
      </c>
      <c r="D191" s="35"/>
      <c r="E191" s="35"/>
    </row>
    <row r="192" spans="1:5" x14ac:dyDescent="0.25">
      <c r="A192" s="36" t="s">
        <v>95</v>
      </c>
      <c r="B192" s="39" t="s">
        <v>470</v>
      </c>
      <c r="C192" s="40" t="s">
        <v>471</v>
      </c>
      <c r="D192" s="35"/>
      <c r="E192" s="35"/>
    </row>
    <row r="193" spans="1:5" ht="18" x14ac:dyDescent="0.25">
      <c r="A193" s="36" t="s">
        <v>97</v>
      </c>
      <c r="B193" s="39" t="s">
        <v>184</v>
      </c>
      <c r="C193" s="40" t="s">
        <v>472</v>
      </c>
      <c r="D193" s="35"/>
      <c r="E193" s="35"/>
    </row>
    <row r="194" spans="1:5" ht="36" x14ac:dyDescent="0.25">
      <c r="A194" s="36" t="s">
        <v>473</v>
      </c>
      <c r="B194" s="40" t="s">
        <v>188</v>
      </c>
      <c r="C194" s="37" t="s">
        <v>474</v>
      </c>
      <c r="D194" s="35"/>
      <c r="E194" s="35"/>
    </row>
    <row r="195" spans="1:5" x14ac:dyDescent="0.25">
      <c r="A195" s="33">
        <v>7</v>
      </c>
      <c r="B195" s="95" t="s">
        <v>475</v>
      </c>
      <c r="C195" s="95"/>
      <c r="D195" s="34"/>
      <c r="E195" s="34"/>
    </row>
    <row r="196" spans="1:5" ht="18" x14ac:dyDescent="0.25">
      <c r="A196" s="36" t="s">
        <v>99</v>
      </c>
      <c r="B196" s="39" t="s">
        <v>131</v>
      </c>
      <c r="C196" s="40" t="s">
        <v>132</v>
      </c>
      <c r="D196" s="35"/>
      <c r="E196" s="35"/>
    </row>
    <row r="197" spans="1:5" x14ac:dyDescent="0.25">
      <c r="A197" s="36" t="s">
        <v>100</v>
      </c>
      <c r="B197" s="39" t="s">
        <v>134</v>
      </c>
      <c r="C197" s="40" t="s">
        <v>242</v>
      </c>
      <c r="D197" s="35"/>
      <c r="E197" s="35"/>
    </row>
    <row r="198" spans="1:5" x14ac:dyDescent="0.25">
      <c r="A198" s="36" t="s">
        <v>101</v>
      </c>
      <c r="B198" s="39" t="s">
        <v>137</v>
      </c>
      <c r="C198" s="40" t="s">
        <v>242</v>
      </c>
      <c r="D198" s="35"/>
      <c r="E198" s="35"/>
    </row>
    <row r="199" spans="1:5" x14ac:dyDescent="0.25">
      <c r="A199" s="36" t="s">
        <v>102</v>
      </c>
      <c r="B199" s="39" t="s">
        <v>350</v>
      </c>
      <c r="C199" s="40" t="s">
        <v>476</v>
      </c>
      <c r="D199" s="35"/>
      <c r="E199" s="35"/>
    </row>
    <row r="200" spans="1:5" ht="18" x14ac:dyDescent="0.25">
      <c r="A200" s="36" t="s">
        <v>103</v>
      </c>
      <c r="B200" s="39" t="s">
        <v>477</v>
      </c>
      <c r="C200" s="40" t="s">
        <v>478</v>
      </c>
      <c r="D200" s="35"/>
      <c r="E200" s="35"/>
    </row>
    <row r="201" spans="1:5" ht="18" x14ac:dyDescent="0.25">
      <c r="A201" s="36" t="s">
        <v>104</v>
      </c>
      <c r="B201" s="40" t="s">
        <v>188</v>
      </c>
      <c r="C201" s="37" t="s">
        <v>189</v>
      </c>
      <c r="D201" s="35"/>
      <c r="E201" s="35"/>
    </row>
    <row r="202" spans="1:5" s="11" customFormat="1" x14ac:dyDescent="0.25">
      <c r="A202" s="33">
        <v>8</v>
      </c>
      <c r="B202" s="95" t="s">
        <v>479</v>
      </c>
      <c r="C202" s="95"/>
      <c r="D202" s="34"/>
      <c r="E202" s="34"/>
    </row>
    <row r="203" spans="1:5" s="11" customFormat="1" ht="18" x14ac:dyDescent="0.25">
      <c r="A203" s="67" t="s">
        <v>117</v>
      </c>
      <c r="B203" s="61" t="s">
        <v>131</v>
      </c>
      <c r="C203" s="62" t="s">
        <v>132</v>
      </c>
      <c r="D203" s="63"/>
      <c r="E203" s="63"/>
    </row>
    <row r="204" spans="1:5" s="11" customFormat="1" x14ac:dyDescent="0.25">
      <c r="A204" s="67" t="s">
        <v>480</v>
      </c>
      <c r="B204" s="61" t="s">
        <v>134</v>
      </c>
      <c r="C204" s="62" t="s">
        <v>242</v>
      </c>
      <c r="D204" s="63"/>
      <c r="E204" s="63"/>
    </row>
    <row r="205" spans="1:5" s="11" customFormat="1" x14ac:dyDescent="0.25">
      <c r="A205" s="67" t="s">
        <v>481</v>
      </c>
      <c r="B205" s="61" t="s">
        <v>137</v>
      </c>
      <c r="C205" s="62" t="s">
        <v>242</v>
      </c>
      <c r="D205" s="63"/>
      <c r="E205" s="63"/>
    </row>
    <row r="206" spans="1:5" s="11" customFormat="1" x14ac:dyDescent="0.25">
      <c r="A206" s="67" t="s">
        <v>482</v>
      </c>
      <c r="B206" s="61" t="s">
        <v>350</v>
      </c>
      <c r="C206" s="62" t="s">
        <v>483</v>
      </c>
      <c r="D206" s="63"/>
      <c r="E206" s="63"/>
    </row>
    <row r="207" spans="1:5" s="11" customFormat="1" x14ac:dyDescent="0.25">
      <c r="A207" s="67" t="s">
        <v>484</v>
      </c>
      <c r="B207" s="61" t="s">
        <v>485</v>
      </c>
      <c r="C207" s="62" t="s">
        <v>486</v>
      </c>
      <c r="D207" s="63"/>
      <c r="E207" s="63"/>
    </row>
    <row r="208" spans="1:5" s="11" customFormat="1" x14ac:dyDescent="0.25">
      <c r="A208" s="67" t="s">
        <v>487</v>
      </c>
      <c r="B208" s="61" t="s">
        <v>488</v>
      </c>
      <c r="C208" s="62" t="s">
        <v>489</v>
      </c>
      <c r="D208" s="63"/>
      <c r="E208" s="63"/>
    </row>
    <row r="209" spans="1:5" s="11" customFormat="1" ht="18" x14ac:dyDescent="0.25">
      <c r="A209" s="67" t="s">
        <v>490</v>
      </c>
      <c r="B209" s="61" t="s">
        <v>491</v>
      </c>
      <c r="C209" s="62" t="s">
        <v>492</v>
      </c>
      <c r="D209" s="63"/>
      <c r="E209" s="63"/>
    </row>
    <row r="210" spans="1:5" s="11" customFormat="1" x14ac:dyDescent="0.25">
      <c r="A210" s="67" t="s">
        <v>493</v>
      </c>
      <c r="B210" s="62" t="s">
        <v>188</v>
      </c>
      <c r="C210" s="66" t="s">
        <v>494</v>
      </c>
      <c r="D210" s="63"/>
      <c r="E210" s="63"/>
    </row>
    <row r="211" spans="1:5" x14ac:dyDescent="0.25">
      <c r="A211" s="33">
        <v>9</v>
      </c>
      <c r="B211" s="95" t="s">
        <v>23</v>
      </c>
      <c r="C211" s="95"/>
      <c r="D211" s="34"/>
      <c r="E211" s="34"/>
    </row>
    <row r="212" spans="1:5" ht="18" x14ac:dyDescent="0.25">
      <c r="A212" s="36" t="s">
        <v>495</v>
      </c>
      <c r="B212" s="47" t="s">
        <v>131</v>
      </c>
      <c r="C212" s="37" t="s">
        <v>132</v>
      </c>
      <c r="D212" s="35"/>
      <c r="E212" s="35"/>
    </row>
    <row r="213" spans="1:5" x14ac:dyDescent="0.25">
      <c r="A213" s="36" t="s">
        <v>496</v>
      </c>
      <c r="B213" s="47" t="s">
        <v>134</v>
      </c>
      <c r="C213" s="37" t="s">
        <v>242</v>
      </c>
      <c r="D213" s="35"/>
      <c r="E213" s="35"/>
    </row>
    <row r="214" spans="1:5" x14ac:dyDescent="0.25">
      <c r="A214" s="36" t="s">
        <v>497</v>
      </c>
      <c r="B214" s="47" t="s">
        <v>137</v>
      </c>
      <c r="C214" s="37" t="s">
        <v>242</v>
      </c>
      <c r="D214" s="35"/>
      <c r="E214" s="35"/>
    </row>
    <row r="215" spans="1:5" x14ac:dyDescent="0.25">
      <c r="A215" s="36" t="s">
        <v>498</v>
      </c>
      <c r="B215" s="47" t="s">
        <v>499</v>
      </c>
      <c r="C215" s="37" t="s">
        <v>500</v>
      </c>
      <c r="D215" s="35"/>
      <c r="E215" s="35"/>
    </row>
    <row r="216" spans="1:5" x14ac:dyDescent="0.25">
      <c r="A216" s="36" t="s">
        <v>501</v>
      </c>
      <c r="B216" s="47" t="s">
        <v>502</v>
      </c>
      <c r="C216" s="37" t="s">
        <v>503</v>
      </c>
      <c r="D216" s="35"/>
      <c r="E216" s="35"/>
    </row>
    <row r="217" spans="1:5" x14ac:dyDescent="0.25">
      <c r="A217" s="36" t="s">
        <v>504</v>
      </c>
      <c r="B217" s="47" t="s">
        <v>505</v>
      </c>
      <c r="C217" s="37" t="s">
        <v>506</v>
      </c>
      <c r="D217" s="35"/>
      <c r="E217" s="35"/>
    </row>
    <row r="218" spans="1:5" x14ac:dyDescent="0.25">
      <c r="A218" s="36" t="s">
        <v>507</v>
      </c>
      <c r="B218" s="47" t="s">
        <v>508</v>
      </c>
      <c r="C218" s="37" t="s">
        <v>509</v>
      </c>
      <c r="D218" s="35"/>
      <c r="E218" s="35"/>
    </row>
    <row r="219" spans="1:5" ht="18" x14ac:dyDescent="0.25">
      <c r="A219" s="36" t="s">
        <v>510</v>
      </c>
      <c r="B219" s="47" t="s">
        <v>511</v>
      </c>
      <c r="C219" s="37" t="s">
        <v>512</v>
      </c>
      <c r="D219" s="35"/>
      <c r="E219" s="35"/>
    </row>
    <row r="220" spans="1:5" x14ac:dyDescent="0.25">
      <c r="A220" s="36" t="s">
        <v>513</v>
      </c>
      <c r="B220" s="47" t="s">
        <v>514</v>
      </c>
      <c r="C220" s="37" t="s">
        <v>515</v>
      </c>
      <c r="D220" s="35"/>
      <c r="E220" s="35"/>
    </row>
    <row r="221" spans="1:5" x14ac:dyDescent="0.25">
      <c r="A221" s="104" t="s">
        <v>516</v>
      </c>
      <c r="B221" s="107" t="s">
        <v>517</v>
      </c>
      <c r="C221" s="37" t="s">
        <v>518</v>
      </c>
      <c r="D221" s="35"/>
      <c r="E221" s="35"/>
    </row>
    <row r="222" spans="1:5" x14ac:dyDescent="0.25">
      <c r="A222" s="105"/>
      <c r="B222" s="107"/>
      <c r="C222" s="37" t="s">
        <v>519</v>
      </c>
      <c r="D222" s="35"/>
      <c r="E222" s="35"/>
    </row>
    <row r="223" spans="1:5" ht="18" x14ac:dyDescent="0.25">
      <c r="A223" s="105"/>
      <c r="B223" s="107"/>
      <c r="C223" s="37" t="s">
        <v>520</v>
      </c>
      <c r="D223" s="35"/>
      <c r="E223" s="35"/>
    </row>
    <row r="224" spans="1:5" ht="18" x14ac:dyDescent="0.25">
      <c r="A224" s="106"/>
      <c r="B224" s="107"/>
      <c r="C224" s="37" t="s">
        <v>521</v>
      </c>
      <c r="D224" s="35"/>
      <c r="E224" s="35"/>
    </row>
    <row r="225" spans="1:5" x14ac:dyDescent="0.25">
      <c r="A225" s="36" t="s">
        <v>522</v>
      </c>
      <c r="B225" s="47" t="s">
        <v>523</v>
      </c>
      <c r="C225" s="37" t="s">
        <v>524</v>
      </c>
      <c r="D225" s="35"/>
      <c r="E225" s="35"/>
    </row>
    <row r="226" spans="1:5" ht="63" x14ac:dyDescent="0.25">
      <c r="A226" s="36" t="s">
        <v>525</v>
      </c>
      <c r="B226" s="47" t="s">
        <v>526</v>
      </c>
      <c r="C226" s="37" t="s">
        <v>527</v>
      </c>
      <c r="D226" s="35"/>
      <c r="E226" s="35"/>
    </row>
    <row r="227" spans="1:5" x14ac:dyDescent="0.25">
      <c r="A227" s="36" t="s">
        <v>528</v>
      </c>
      <c r="B227" s="40" t="s">
        <v>529</v>
      </c>
      <c r="C227" s="37" t="s">
        <v>530</v>
      </c>
      <c r="D227" s="35"/>
      <c r="E227" s="35"/>
    </row>
    <row r="228" spans="1:5" x14ac:dyDescent="0.25">
      <c r="A228" s="36" t="s">
        <v>531</v>
      </c>
      <c r="B228" s="40" t="s">
        <v>188</v>
      </c>
      <c r="C228" s="37" t="s">
        <v>494</v>
      </c>
      <c r="D228" s="35"/>
      <c r="E228" s="35"/>
    </row>
    <row r="229" spans="1:5" x14ac:dyDescent="0.25">
      <c r="A229" s="33">
        <v>10</v>
      </c>
      <c r="B229" s="95" t="s">
        <v>25</v>
      </c>
      <c r="C229" s="95"/>
      <c r="D229" s="34"/>
      <c r="E229" s="34"/>
    </row>
    <row r="230" spans="1:5" ht="18" x14ac:dyDescent="0.25">
      <c r="A230" s="36" t="s">
        <v>532</v>
      </c>
      <c r="B230" s="47" t="s">
        <v>131</v>
      </c>
      <c r="C230" s="37" t="s">
        <v>132</v>
      </c>
      <c r="D230" s="35"/>
      <c r="E230" s="35"/>
    </row>
    <row r="231" spans="1:5" x14ac:dyDescent="0.25">
      <c r="A231" s="36" t="s">
        <v>533</v>
      </c>
      <c r="B231" s="47" t="s">
        <v>134</v>
      </c>
      <c r="C231" s="37" t="s">
        <v>242</v>
      </c>
      <c r="D231" s="35"/>
      <c r="E231" s="35"/>
    </row>
    <row r="232" spans="1:5" x14ac:dyDescent="0.25">
      <c r="A232" s="36" t="s">
        <v>534</v>
      </c>
      <c r="B232" s="47" t="s">
        <v>137</v>
      </c>
      <c r="C232" s="37" t="s">
        <v>242</v>
      </c>
      <c r="D232" s="35"/>
      <c r="E232" s="35"/>
    </row>
    <row r="233" spans="1:5" x14ac:dyDescent="0.25">
      <c r="A233" s="36" t="s">
        <v>535</v>
      </c>
      <c r="B233" s="39" t="s">
        <v>536</v>
      </c>
      <c r="C233" s="40" t="s">
        <v>537</v>
      </c>
      <c r="D233" s="35"/>
      <c r="E233" s="35"/>
    </row>
    <row r="234" spans="1:5" x14ac:dyDescent="0.25">
      <c r="A234" s="36" t="s">
        <v>538</v>
      </c>
      <c r="B234" s="39" t="s">
        <v>350</v>
      </c>
      <c r="C234" s="40" t="s">
        <v>539</v>
      </c>
      <c r="D234" s="35"/>
      <c r="E234" s="35"/>
    </row>
    <row r="235" spans="1:5" x14ac:dyDescent="0.25">
      <c r="A235" s="36" t="s">
        <v>540</v>
      </c>
      <c r="B235" s="39" t="s">
        <v>541</v>
      </c>
      <c r="C235" s="40" t="s">
        <v>542</v>
      </c>
      <c r="D235" s="35"/>
      <c r="E235" s="35"/>
    </row>
    <row r="236" spans="1:5" ht="18" x14ac:dyDescent="0.25">
      <c r="A236" s="36" t="s">
        <v>543</v>
      </c>
      <c r="B236" s="39" t="s">
        <v>544</v>
      </c>
      <c r="C236" s="40" t="s">
        <v>545</v>
      </c>
      <c r="D236" s="35"/>
      <c r="E236" s="35"/>
    </row>
    <row r="237" spans="1:5" x14ac:dyDescent="0.25">
      <c r="A237" s="36" t="s">
        <v>546</v>
      </c>
      <c r="B237" s="39" t="s">
        <v>547</v>
      </c>
      <c r="C237" s="40" t="s">
        <v>548</v>
      </c>
      <c r="D237" s="35"/>
      <c r="E237" s="35"/>
    </row>
    <row r="238" spans="1:5" ht="18" x14ac:dyDescent="0.25">
      <c r="A238" s="36" t="s">
        <v>549</v>
      </c>
      <c r="B238" s="39" t="s">
        <v>550</v>
      </c>
      <c r="C238" s="40" t="s">
        <v>551</v>
      </c>
      <c r="D238" s="35"/>
      <c r="E238" s="35"/>
    </row>
    <row r="239" spans="1:5" x14ac:dyDescent="0.25">
      <c r="A239" s="36" t="s">
        <v>552</v>
      </c>
      <c r="B239" s="39" t="s">
        <v>553</v>
      </c>
      <c r="C239" s="40" t="s">
        <v>554</v>
      </c>
      <c r="D239" s="35"/>
      <c r="E239" s="35"/>
    </row>
    <row r="240" spans="1:5" ht="36" x14ac:dyDescent="0.25">
      <c r="A240" s="36" t="s">
        <v>555</v>
      </c>
      <c r="B240" s="39" t="s">
        <v>556</v>
      </c>
      <c r="C240" s="40" t="s">
        <v>557</v>
      </c>
      <c r="D240" s="35"/>
      <c r="E240" s="35"/>
    </row>
    <row r="241" spans="1:5" ht="36" x14ac:dyDescent="0.25">
      <c r="A241" s="36" t="s">
        <v>558</v>
      </c>
      <c r="B241" s="39" t="s">
        <v>529</v>
      </c>
      <c r="C241" s="40" t="s">
        <v>559</v>
      </c>
      <c r="D241" s="35"/>
      <c r="E241" s="35"/>
    </row>
    <row r="242" spans="1:5" x14ac:dyDescent="0.25">
      <c r="A242" s="36" t="s">
        <v>560</v>
      </c>
      <c r="B242" s="39" t="s">
        <v>561</v>
      </c>
      <c r="C242" s="40" t="s">
        <v>182</v>
      </c>
      <c r="D242" s="35"/>
      <c r="E242" s="35"/>
    </row>
    <row r="243" spans="1:5" ht="18" x14ac:dyDescent="0.25">
      <c r="A243" s="36" t="s">
        <v>562</v>
      </c>
      <c r="B243" s="39" t="s">
        <v>563</v>
      </c>
      <c r="C243" s="40" t="s">
        <v>564</v>
      </c>
      <c r="D243" s="35"/>
      <c r="E243" s="35"/>
    </row>
    <row r="244" spans="1:5" ht="18" x14ac:dyDescent="0.25">
      <c r="A244" s="36" t="s">
        <v>565</v>
      </c>
      <c r="B244" s="39" t="s">
        <v>566</v>
      </c>
      <c r="C244" s="40" t="s">
        <v>567</v>
      </c>
      <c r="D244" s="35"/>
      <c r="E244" s="35"/>
    </row>
    <row r="245" spans="1:5" ht="18" x14ac:dyDescent="0.25">
      <c r="A245" s="36" t="s">
        <v>568</v>
      </c>
      <c r="B245" s="39" t="s">
        <v>184</v>
      </c>
      <c r="C245" s="40" t="s">
        <v>569</v>
      </c>
      <c r="D245" s="35"/>
      <c r="E245" s="35"/>
    </row>
    <row r="246" spans="1:5" x14ac:dyDescent="0.25">
      <c r="A246" s="36" t="s">
        <v>570</v>
      </c>
      <c r="B246" s="40" t="s">
        <v>188</v>
      </c>
      <c r="C246" s="40" t="s">
        <v>494</v>
      </c>
      <c r="D246" s="35"/>
      <c r="E246" s="35"/>
    </row>
    <row r="247" spans="1:5" x14ac:dyDescent="0.25">
      <c r="A247" s="33">
        <v>10</v>
      </c>
      <c r="B247" s="95" t="s">
        <v>571</v>
      </c>
      <c r="C247" s="95"/>
      <c r="D247" s="34"/>
      <c r="E247" s="34"/>
    </row>
    <row r="248" spans="1:5" x14ac:dyDescent="0.25">
      <c r="A248" s="36" t="s">
        <v>532</v>
      </c>
      <c r="B248" s="35" t="s">
        <v>134</v>
      </c>
      <c r="C248" s="35" t="s">
        <v>242</v>
      </c>
      <c r="D248" s="35"/>
      <c r="E248" s="35"/>
    </row>
    <row r="249" spans="1:5" x14ac:dyDescent="0.25">
      <c r="A249" s="36" t="s">
        <v>533</v>
      </c>
      <c r="B249" s="35" t="s">
        <v>243</v>
      </c>
      <c r="C249" s="35" t="s">
        <v>242</v>
      </c>
      <c r="D249" s="35"/>
      <c r="E249" s="35"/>
    </row>
    <row r="250" spans="1:5" x14ac:dyDescent="0.25">
      <c r="A250" s="36" t="s">
        <v>534</v>
      </c>
      <c r="B250" s="35" t="s">
        <v>344</v>
      </c>
      <c r="C250" s="35" t="s">
        <v>572</v>
      </c>
      <c r="D250" s="35"/>
      <c r="E250" s="35"/>
    </row>
    <row r="251" spans="1:5" x14ac:dyDescent="0.25">
      <c r="A251" s="36" t="s">
        <v>535</v>
      </c>
      <c r="B251" s="35" t="s">
        <v>573</v>
      </c>
      <c r="C251" s="35" t="s">
        <v>574</v>
      </c>
      <c r="D251" s="35"/>
      <c r="E251" s="35"/>
    </row>
    <row r="252" spans="1:5" x14ac:dyDescent="0.25">
      <c r="A252" s="33">
        <v>11</v>
      </c>
      <c r="B252" s="95" t="s">
        <v>29</v>
      </c>
      <c r="C252" s="95"/>
      <c r="D252" s="34"/>
      <c r="E252" s="34"/>
    </row>
    <row r="253" spans="1:5" x14ac:dyDescent="0.25">
      <c r="A253" s="36" t="s">
        <v>575</v>
      </c>
      <c r="B253" s="35" t="s">
        <v>350</v>
      </c>
      <c r="C253" s="49" t="s">
        <v>576</v>
      </c>
      <c r="D253" s="35"/>
      <c r="E253" s="35"/>
    </row>
    <row r="254" spans="1:5" ht="63" x14ac:dyDescent="0.25">
      <c r="A254" s="36" t="s">
        <v>577</v>
      </c>
      <c r="B254" s="35" t="s">
        <v>578</v>
      </c>
      <c r="C254" s="49" t="s">
        <v>579</v>
      </c>
      <c r="D254" s="35"/>
      <c r="E254" s="35"/>
    </row>
    <row r="255" spans="1:5" ht="27" x14ac:dyDescent="0.25">
      <c r="A255" s="36" t="s">
        <v>580</v>
      </c>
      <c r="B255" s="35" t="s">
        <v>581</v>
      </c>
      <c r="C255" s="49" t="s">
        <v>582</v>
      </c>
      <c r="D255" s="35"/>
      <c r="E255" s="35"/>
    </row>
    <row r="256" spans="1:5" ht="18" x14ac:dyDescent="0.25">
      <c r="A256" s="36" t="s">
        <v>583</v>
      </c>
      <c r="B256" s="35" t="s">
        <v>584</v>
      </c>
      <c r="C256" s="49" t="s">
        <v>585</v>
      </c>
      <c r="D256" s="35"/>
      <c r="E256" s="35"/>
    </row>
    <row r="257" spans="1:5" ht="36" x14ac:dyDescent="0.25">
      <c r="A257" s="36" t="s">
        <v>586</v>
      </c>
      <c r="B257" s="35" t="s">
        <v>587</v>
      </c>
      <c r="C257" s="49" t="s">
        <v>588</v>
      </c>
      <c r="D257" s="35"/>
      <c r="E257" s="35"/>
    </row>
    <row r="258" spans="1:5" ht="27" x14ac:dyDescent="0.25">
      <c r="A258" s="36" t="s">
        <v>589</v>
      </c>
      <c r="B258" s="35" t="s">
        <v>590</v>
      </c>
      <c r="C258" s="49" t="s">
        <v>591</v>
      </c>
      <c r="D258" s="35"/>
      <c r="E258" s="35"/>
    </row>
    <row r="259" spans="1:5" x14ac:dyDescent="0.25">
      <c r="A259" s="36" t="s">
        <v>592</v>
      </c>
      <c r="B259" s="35" t="s">
        <v>593</v>
      </c>
      <c r="C259" s="49" t="s">
        <v>594</v>
      </c>
      <c r="D259" s="35"/>
      <c r="E259" s="35"/>
    </row>
    <row r="260" spans="1:5" ht="27" x14ac:dyDescent="0.25">
      <c r="A260" s="36" t="s">
        <v>595</v>
      </c>
      <c r="B260" s="35" t="s">
        <v>596</v>
      </c>
      <c r="C260" s="49" t="s">
        <v>597</v>
      </c>
      <c r="D260" s="35"/>
      <c r="E260" s="35"/>
    </row>
    <row r="261" spans="1:5" ht="155.25" customHeight="1" x14ac:dyDescent="0.25">
      <c r="A261" s="36" t="s">
        <v>598</v>
      </c>
      <c r="B261" s="50" t="s">
        <v>255</v>
      </c>
      <c r="C261" s="49" t="s">
        <v>599</v>
      </c>
      <c r="D261" s="35"/>
      <c r="E261" s="35"/>
    </row>
    <row r="262" spans="1:5" x14ac:dyDescent="0.25">
      <c r="A262" s="33">
        <v>12</v>
      </c>
      <c r="B262" s="95" t="s">
        <v>32</v>
      </c>
      <c r="C262" s="95"/>
      <c r="D262" s="34"/>
      <c r="E262" s="34"/>
    </row>
    <row r="263" spans="1:5" ht="18" x14ac:dyDescent="0.25">
      <c r="A263" s="36" t="s">
        <v>600</v>
      </c>
      <c r="B263" s="39" t="s">
        <v>350</v>
      </c>
      <c r="C263" s="49" t="s">
        <v>601</v>
      </c>
      <c r="D263" s="35"/>
      <c r="E263" s="35"/>
    </row>
    <row r="264" spans="1:5" ht="63" x14ac:dyDescent="0.25">
      <c r="A264" s="36" t="s">
        <v>602</v>
      </c>
      <c r="B264" s="39" t="s">
        <v>578</v>
      </c>
      <c r="C264" s="49" t="s">
        <v>579</v>
      </c>
      <c r="D264" s="35"/>
      <c r="E264" s="35"/>
    </row>
    <row r="265" spans="1:5" x14ac:dyDescent="0.25">
      <c r="A265" s="36" t="s">
        <v>603</v>
      </c>
      <c r="B265" s="39" t="s">
        <v>584</v>
      </c>
      <c r="C265" s="49" t="s">
        <v>604</v>
      </c>
      <c r="D265" s="35"/>
      <c r="E265" s="35"/>
    </row>
    <row r="266" spans="1:5" ht="36" x14ac:dyDescent="0.25">
      <c r="A266" s="36" t="s">
        <v>605</v>
      </c>
      <c r="B266" s="39" t="s">
        <v>606</v>
      </c>
      <c r="C266" s="49" t="s">
        <v>588</v>
      </c>
      <c r="D266" s="35"/>
      <c r="E266" s="35"/>
    </row>
    <row r="267" spans="1:5" ht="27" x14ac:dyDescent="0.25">
      <c r="A267" s="36" t="s">
        <v>607</v>
      </c>
      <c r="B267" s="39" t="s">
        <v>590</v>
      </c>
      <c r="C267" s="40" t="s">
        <v>591</v>
      </c>
      <c r="D267" s="35"/>
      <c r="E267" s="35"/>
    </row>
    <row r="268" spans="1:5" x14ac:dyDescent="0.25">
      <c r="A268" s="36" t="s">
        <v>608</v>
      </c>
      <c r="B268" s="39" t="s">
        <v>593</v>
      </c>
      <c r="C268" s="40" t="s">
        <v>594</v>
      </c>
      <c r="D268" s="35"/>
      <c r="E268" s="35"/>
    </row>
    <row r="269" spans="1:5" ht="27" x14ac:dyDescent="0.25">
      <c r="A269" s="36" t="s">
        <v>609</v>
      </c>
      <c r="B269" s="35" t="s">
        <v>596</v>
      </c>
      <c r="C269" s="49" t="s">
        <v>597</v>
      </c>
      <c r="D269" s="35"/>
      <c r="E269" s="35"/>
    </row>
    <row r="270" spans="1:5" ht="138.75" customHeight="1" x14ac:dyDescent="0.25">
      <c r="A270" s="36" t="s">
        <v>610</v>
      </c>
      <c r="B270" s="39" t="s">
        <v>255</v>
      </c>
      <c r="C270" s="40" t="s">
        <v>611</v>
      </c>
      <c r="D270" s="35"/>
      <c r="E270" s="35"/>
    </row>
    <row r="271" spans="1:5" x14ac:dyDescent="0.25">
      <c r="A271" s="33">
        <v>13</v>
      </c>
      <c r="B271" s="95" t="s">
        <v>612</v>
      </c>
      <c r="C271" s="95"/>
      <c r="D271" s="34"/>
      <c r="E271" s="34"/>
    </row>
    <row r="272" spans="1:5" ht="18" x14ac:dyDescent="0.25">
      <c r="A272" s="36" t="s">
        <v>613</v>
      </c>
      <c r="B272" s="39" t="s">
        <v>350</v>
      </c>
      <c r="C272" s="49" t="s">
        <v>614</v>
      </c>
      <c r="D272" s="35"/>
      <c r="E272" s="35"/>
    </row>
    <row r="273" spans="1:5" ht="63" x14ac:dyDescent="0.25">
      <c r="A273" s="36" t="s">
        <v>615</v>
      </c>
      <c r="B273" s="39" t="s">
        <v>578</v>
      </c>
      <c r="C273" s="49" t="s">
        <v>579</v>
      </c>
      <c r="D273" s="35"/>
      <c r="E273" s="35"/>
    </row>
    <row r="274" spans="1:5" x14ac:dyDescent="0.25">
      <c r="A274" s="36" t="s">
        <v>616</v>
      </c>
      <c r="B274" s="39" t="s">
        <v>584</v>
      </c>
      <c r="C274" s="49" t="s">
        <v>604</v>
      </c>
      <c r="D274" s="35"/>
      <c r="E274" s="35"/>
    </row>
    <row r="275" spans="1:5" ht="36" x14ac:dyDescent="0.25">
      <c r="A275" s="36" t="s">
        <v>617</v>
      </c>
      <c r="B275" s="39" t="s">
        <v>606</v>
      </c>
      <c r="C275" s="49" t="s">
        <v>588</v>
      </c>
      <c r="D275" s="35"/>
      <c r="E275" s="35"/>
    </row>
    <row r="276" spans="1:5" ht="27" x14ac:dyDescent="0.25">
      <c r="A276" s="36" t="s">
        <v>618</v>
      </c>
      <c r="B276" s="39" t="s">
        <v>590</v>
      </c>
      <c r="C276" s="40" t="s">
        <v>591</v>
      </c>
      <c r="D276" s="35"/>
      <c r="E276" s="35"/>
    </row>
    <row r="277" spans="1:5" x14ac:dyDescent="0.25">
      <c r="A277" s="36" t="s">
        <v>619</v>
      </c>
      <c r="B277" s="39" t="s">
        <v>593</v>
      </c>
      <c r="C277" s="40" t="s">
        <v>594</v>
      </c>
      <c r="D277" s="35"/>
      <c r="E277" s="35"/>
    </row>
    <row r="278" spans="1:5" ht="27" x14ac:dyDescent="0.25">
      <c r="A278" s="36" t="s">
        <v>620</v>
      </c>
      <c r="B278" s="35" t="s">
        <v>596</v>
      </c>
      <c r="C278" s="49" t="s">
        <v>597</v>
      </c>
      <c r="D278" s="35"/>
      <c r="E278" s="35"/>
    </row>
    <row r="279" spans="1:5" ht="133.5" customHeight="1" x14ac:dyDescent="0.25">
      <c r="A279" s="36" t="s">
        <v>621</v>
      </c>
      <c r="B279" s="39" t="s">
        <v>255</v>
      </c>
      <c r="C279" s="40" t="s">
        <v>611</v>
      </c>
      <c r="D279" s="35"/>
      <c r="E279" s="35"/>
    </row>
    <row r="280" spans="1:5" x14ac:dyDescent="0.25">
      <c r="A280" s="33">
        <v>14</v>
      </c>
      <c r="B280" s="95" t="s">
        <v>91</v>
      </c>
      <c r="C280" s="95"/>
      <c r="D280" s="34"/>
      <c r="E280" s="34"/>
    </row>
    <row r="281" spans="1:5" x14ac:dyDescent="0.25">
      <c r="A281" s="36" t="s">
        <v>622</v>
      </c>
      <c r="B281" s="39" t="s">
        <v>350</v>
      </c>
      <c r="C281" s="40" t="s">
        <v>623</v>
      </c>
      <c r="D281" s="35"/>
      <c r="E281" s="35"/>
    </row>
    <row r="282" spans="1:5" ht="66.75" customHeight="1" x14ac:dyDescent="0.25">
      <c r="A282" s="36" t="s">
        <v>624</v>
      </c>
      <c r="B282" s="39" t="s">
        <v>625</v>
      </c>
      <c r="C282" s="40" t="s">
        <v>626</v>
      </c>
      <c r="D282" s="35"/>
      <c r="E282" s="35"/>
    </row>
    <row r="283" spans="1:5" x14ac:dyDescent="0.25">
      <c r="A283" s="36" t="s">
        <v>627</v>
      </c>
      <c r="B283" s="39" t="s">
        <v>628</v>
      </c>
      <c r="C283" s="40" t="s">
        <v>629</v>
      </c>
      <c r="D283" s="35"/>
      <c r="E283" s="35"/>
    </row>
    <row r="284" spans="1:5" ht="18" x14ac:dyDescent="0.25">
      <c r="A284" s="36" t="s">
        <v>630</v>
      </c>
      <c r="B284" s="39" t="s">
        <v>631</v>
      </c>
      <c r="C284" s="40" t="s">
        <v>632</v>
      </c>
      <c r="D284" s="35"/>
      <c r="E284" s="35"/>
    </row>
    <row r="285" spans="1:5" ht="27" x14ac:dyDescent="0.25">
      <c r="A285" s="36" t="s">
        <v>633</v>
      </c>
      <c r="B285" s="39" t="s">
        <v>634</v>
      </c>
      <c r="C285" s="40" t="s">
        <v>635</v>
      </c>
      <c r="D285" s="35"/>
      <c r="E285" s="35"/>
    </row>
    <row r="286" spans="1:5" ht="18" x14ac:dyDescent="0.25">
      <c r="A286" s="36" t="s">
        <v>636</v>
      </c>
      <c r="B286" s="39" t="s">
        <v>637</v>
      </c>
      <c r="C286" s="40" t="s">
        <v>638</v>
      </c>
      <c r="D286" s="35"/>
      <c r="E286" s="35"/>
    </row>
    <row r="287" spans="1:5" ht="22.5" customHeight="1" x14ac:dyDescent="0.25">
      <c r="A287" s="36" t="s">
        <v>639</v>
      </c>
      <c r="B287" s="100" t="s">
        <v>640</v>
      </c>
      <c r="C287" s="101"/>
      <c r="D287" s="35"/>
      <c r="E287" s="35"/>
    </row>
    <row r="288" spans="1:5" ht="27" customHeight="1" x14ac:dyDescent="0.25">
      <c r="A288" s="36" t="s">
        <v>641</v>
      </c>
      <c r="B288" s="102" t="s">
        <v>642</v>
      </c>
      <c r="C288" s="103"/>
      <c r="D288" s="35"/>
      <c r="E288" s="35"/>
    </row>
    <row r="289" spans="1:5" x14ac:dyDescent="0.25">
      <c r="A289" s="33">
        <v>15</v>
      </c>
      <c r="B289" s="95" t="s">
        <v>36</v>
      </c>
      <c r="C289" s="95"/>
      <c r="D289" s="34"/>
      <c r="E289" s="34"/>
    </row>
    <row r="290" spans="1:5" x14ac:dyDescent="0.25">
      <c r="A290" s="36" t="s">
        <v>643</v>
      </c>
      <c r="B290" s="40" t="s">
        <v>350</v>
      </c>
      <c r="C290" s="50" t="s">
        <v>644</v>
      </c>
      <c r="D290" s="35"/>
      <c r="E290" s="35"/>
    </row>
    <row r="291" spans="1:5" ht="45" x14ac:dyDescent="0.25">
      <c r="A291" s="36" t="s">
        <v>645</v>
      </c>
      <c r="B291" s="51" t="s">
        <v>590</v>
      </c>
      <c r="C291" s="40" t="s">
        <v>646</v>
      </c>
      <c r="D291" s="35"/>
      <c r="E291" s="35"/>
    </row>
    <row r="292" spans="1:5" ht="45" x14ac:dyDescent="0.25">
      <c r="A292" s="36" t="s">
        <v>647</v>
      </c>
      <c r="B292" s="39" t="s">
        <v>648</v>
      </c>
      <c r="C292" s="40" t="s">
        <v>649</v>
      </c>
      <c r="D292" s="35"/>
      <c r="E292" s="35"/>
    </row>
    <row r="293" spans="1:5" ht="27" x14ac:dyDescent="0.25">
      <c r="A293" s="36" t="s">
        <v>650</v>
      </c>
      <c r="B293" s="39" t="s">
        <v>651</v>
      </c>
      <c r="C293" s="40" t="s">
        <v>652</v>
      </c>
      <c r="D293" s="35"/>
      <c r="E293" s="35"/>
    </row>
    <row r="294" spans="1:5" ht="18" x14ac:dyDescent="0.25">
      <c r="A294" s="36" t="s">
        <v>653</v>
      </c>
      <c r="B294" s="39" t="s">
        <v>654</v>
      </c>
      <c r="C294" s="40" t="s">
        <v>655</v>
      </c>
      <c r="D294" s="35"/>
      <c r="E294" s="35"/>
    </row>
    <row r="295" spans="1:5" x14ac:dyDescent="0.25">
      <c r="A295" s="36" t="s">
        <v>656</v>
      </c>
      <c r="B295" s="39" t="s">
        <v>657</v>
      </c>
      <c r="C295" s="40" t="s">
        <v>658</v>
      </c>
      <c r="D295" s="35"/>
      <c r="E295" s="35"/>
    </row>
    <row r="296" spans="1:5" ht="72" x14ac:dyDescent="0.25">
      <c r="A296" s="36" t="s">
        <v>659</v>
      </c>
      <c r="B296" s="39" t="s">
        <v>660</v>
      </c>
      <c r="C296" s="40" t="s">
        <v>661</v>
      </c>
      <c r="D296" s="35"/>
      <c r="E296" s="35"/>
    </row>
    <row r="297" spans="1:5" ht="27" x14ac:dyDescent="0.25">
      <c r="A297" s="36" t="s">
        <v>662</v>
      </c>
      <c r="B297" s="39" t="s">
        <v>663</v>
      </c>
      <c r="C297" s="40" t="s">
        <v>664</v>
      </c>
      <c r="D297" s="35"/>
      <c r="E297" s="35"/>
    </row>
    <row r="298" spans="1:5" ht="99" x14ac:dyDescent="0.25">
      <c r="A298" s="36" t="s">
        <v>665</v>
      </c>
      <c r="B298" s="39" t="s">
        <v>666</v>
      </c>
      <c r="C298" s="40" t="s">
        <v>667</v>
      </c>
      <c r="D298" s="35"/>
      <c r="E298" s="35"/>
    </row>
    <row r="299" spans="1:5" x14ac:dyDescent="0.25">
      <c r="A299" s="33">
        <v>16</v>
      </c>
      <c r="B299" s="95" t="s">
        <v>38</v>
      </c>
      <c r="C299" s="95"/>
      <c r="D299" s="34"/>
      <c r="E299" s="34"/>
    </row>
    <row r="300" spans="1:5" x14ac:dyDescent="0.25">
      <c r="A300" s="36" t="s">
        <v>668</v>
      </c>
      <c r="B300" s="39" t="s">
        <v>669</v>
      </c>
      <c r="C300" s="40" t="s">
        <v>670</v>
      </c>
      <c r="D300" s="35"/>
      <c r="E300" s="35"/>
    </row>
    <row r="301" spans="1:5" x14ac:dyDescent="0.25">
      <c r="A301" s="36" t="s">
        <v>671</v>
      </c>
      <c r="B301" s="39" t="s">
        <v>672</v>
      </c>
      <c r="C301" s="40" t="s">
        <v>673</v>
      </c>
      <c r="D301" s="35"/>
      <c r="E301" s="35"/>
    </row>
    <row r="302" spans="1:5" x14ac:dyDescent="0.25">
      <c r="A302" s="36" t="s">
        <v>674</v>
      </c>
      <c r="B302" s="39" t="s">
        <v>675</v>
      </c>
      <c r="C302" s="40" t="s">
        <v>676</v>
      </c>
      <c r="D302" s="35"/>
      <c r="E302" s="35"/>
    </row>
    <row r="303" spans="1:5" x14ac:dyDescent="0.25">
      <c r="A303" s="36" t="s">
        <v>677</v>
      </c>
      <c r="B303" s="39" t="s">
        <v>678</v>
      </c>
      <c r="C303" s="40" t="s">
        <v>679</v>
      </c>
      <c r="D303" s="35"/>
      <c r="E303" s="35"/>
    </row>
    <row r="304" spans="1:5" ht="18" x14ac:dyDescent="0.25">
      <c r="A304" s="36" t="s">
        <v>680</v>
      </c>
      <c r="B304" s="39" t="s">
        <v>681</v>
      </c>
      <c r="C304" s="40" t="s">
        <v>682</v>
      </c>
      <c r="D304" s="35"/>
      <c r="E304" s="35"/>
    </row>
    <row r="305" spans="1:5" ht="27" x14ac:dyDescent="0.25">
      <c r="A305" s="36" t="s">
        <v>683</v>
      </c>
      <c r="B305" s="39" t="s">
        <v>255</v>
      </c>
      <c r="C305" s="40" t="s">
        <v>684</v>
      </c>
      <c r="D305" s="35"/>
      <c r="E305" s="35"/>
    </row>
    <row r="306" spans="1:5" x14ac:dyDescent="0.25">
      <c r="A306" s="33">
        <v>17</v>
      </c>
      <c r="B306" s="95" t="s">
        <v>40</v>
      </c>
      <c r="C306" s="95"/>
      <c r="D306" s="34"/>
      <c r="E306" s="34"/>
    </row>
    <row r="307" spans="1:5" ht="27" x14ac:dyDescent="0.25">
      <c r="A307" s="36" t="s">
        <v>685</v>
      </c>
      <c r="B307" s="39" t="s">
        <v>129</v>
      </c>
      <c r="C307" s="40" t="s">
        <v>686</v>
      </c>
      <c r="D307" s="35"/>
      <c r="E307" s="35"/>
    </row>
    <row r="308" spans="1:5" x14ac:dyDescent="0.25">
      <c r="A308" s="36" t="s">
        <v>687</v>
      </c>
      <c r="B308" s="39" t="s">
        <v>688</v>
      </c>
      <c r="C308" s="40" t="s">
        <v>689</v>
      </c>
      <c r="D308" s="35"/>
      <c r="E308" s="35"/>
    </row>
    <row r="309" spans="1:5" ht="18" x14ac:dyDescent="0.25">
      <c r="A309" s="36" t="s">
        <v>690</v>
      </c>
      <c r="B309" s="39" t="s">
        <v>593</v>
      </c>
      <c r="C309" s="40" t="s">
        <v>691</v>
      </c>
      <c r="D309" s="35"/>
      <c r="E309" s="35"/>
    </row>
    <row r="310" spans="1:5" ht="27" x14ac:dyDescent="0.25">
      <c r="A310" s="36" t="s">
        <v>692</v>
      </c>
      <c r="B310" s="39" t="s">
        <v>693</v>
      </c>
      <c r="C310" s="40" t="s">
        <v>694</v>
      </c>
      <c r="D310" s="35"/>
      <c r="E310" s="35"/>
    </row>
    <row r="311" spans="1:5" ht="36" x14ac:dyDescent="0.25">
      <c r="A311" s="36" t="s">
        <v>695</v>
      </c>
      <c r="B311" s="39" t="s">
        <v>593</v>
      </c>
      <c r="C311" s="40" t="s">
        <v>696</v>
      </c>
      <c r="D311" s="35"/>
      <c r="E311" s="35"/>
    </row>
    <row r="312" spans="1:5" ht="27" x14ac:dyDescent="0.25">
      <c r="A312" s="36" t="s">
        <v>697</v>
      </c>
      <c r="B312" s="39" t="s">
        <v>698</v>
      </c>
      <c r="C312" s="40" t="s">
        <v>699</v>
      </c>
      <c r="D312" s="35"/>
      <c r="E312" s="35"/>
    </row>
    <row r="313" spans="1:5" ht="27" x14ac:dyDescent="0.25">
      <c r="A313" s="36" t="s">
        <v>700</v>
      </c>
      <c r="B313" s="39" t="s">
        <v>701</v>
      </c>
      <c r="C313" s="40" t="s">
        <v>702</v>
      </c>
      <c r="D313" s="35"/>
      <c r="E313" s="35"/>
    </row>
    <row r="314" spans="1:5" x14ac:dyDescent="0.25">
      <c r="A314" s="33">
        <v>18</v>
      </c>
      <c r="B314" s="95" t="s">
        <v>703</v>
      </c>
      <c r="C314" s="95"/>
      <c r="D314" s="34"/>
      <c r="E314" s="34"/>
    </row>
    <row r="315" spans="1:5" x14ac:dyDescent="0.25">
      <c r="A315" s="36" t="s">
        <v>704</v>
      </c>
      <c r="B315" s="52" t="s">
        <v>705</v>
      </c>
      <c r="C315" s="53" t="s">
        <v>706</v>
      </c>
      <c r="D315" s="35"/>
      <c r="E315" s="35"/>
    </row>
    <row r="316" spans="1:5" x14ac:dyDescent="0.25">
      <c r="A316" s="36" t="s">
        <v>707</v>
      </c>
      <c r="B316" s="52" t="s">
        <v>708</v>
      </c>
      <c r="C316" s="53" t="s">
        <v>706</v>
      </c>
      <c r="D316" s="35"/>
      <c r="E316" s="35"/>
    </row>
    <row r="317" spans="1:5" x14ac:dyDescent="0.25">
      <c r="A317" s="36" t="s">
        <v>709</v>
      </c>
      <c r="B317" s="54" t="s">
        <v>710</v>
      </c>
      <c r="C317" s="49" t="s">
        <v>711</v>
      </c>
      <c r="D317" s="35"/>
      <c r="E317" s="35"/>
    </row>
    <row r="318" spans="1:5" x14ac:dyDescent="0.25">
      <c r="A318" s="36" t="s">
        <v>712</v>
      </c>
      <c r="B318" s="54" t="s">
        <v>713</v>
      </c>
      <c r="C318" s="53" t="s">
        <v>714</v>
      </c>
      <c r="D318" s="35"/>
      <c r="E318" s="35"/>
    </row>
    <row r="319" spans="1:5" x14ac:dyDescent="0.25">
      <c r="A319" s="33">
        <v>19</v>
      </c>
      <c r="B319" s="95" t="s">
        <v>715</v>
      </c>
      <c r="C319" s="95"/>
      <c r="D319" s="34"/>
      <c r="E319" s="34"/>
    </row>
    <row r="320" spans="1:5" x14ac:dyDescent="0.25">
      <c r="A320" s="36" t="s">
        <v>716</v>
      </c>
      <c r="B320" s="52" t="s">
        <v>705</v>
      </c>
      <c r="C320" s="53" t="s">
        <v>706</v>
      </c>
      <c r="D320" s="35"/>
      <c r="E320" s="35"/>
    </row>
    <row r="321" spans="1:5" x14ac:dyDescent="0.25">
      <c r="A321" s="36" t="s">
        <v>717</v>
      </c>
      <c r="B321" s="52" t="s">
        <v>708</v>
      </c>
      <c r="C321" s="53" t="s">
        <v>706</v>
      </c>
      <c r="D321" s="35"/>
      <c r="E321" s="35"/>
    </row>
    <row r="322" spans="1:5" x14ac:dyDescent="0.25">
      <c r="A322" s="36" t="s">
        <v>718</v>
      </c>
      <c r="B322" s="54" t="s">
        <v>710</v>
      </c>
      <c r="C322" s="49" t="s">
        <v>711</v>
      </c>
      <c r="D322" s="35"/>
      <c r="E322" s="35"/>
    </row>
    <row r="323" spans="1:5" x14ac:dyDescent="0.25">
      <c r="A323" s="36" t="s">
        <v>719</v>
      </c>
      <c r="B323" s="54" t="s">
        <v>720</v>
      </c>
      <c r="C323" s="53" t="s">
        <v>721</v>
      </c>
      <c r="D323" s="35"/>
      <c r="E323" s="35"/>
    </row>
    <row r="324" spans="1:5" x14ac:dyDescent="0.25">
      <c r="A324" s="33">
        <v>20</v>
      </c>
      <c r="B324" s="95" t="s">
        <v>722</v>
      </c>
      <c r="C324" s="95"/>
      <c r="D324" s="34"/>
      <c r="E324" s="34"/>
    </row>
    <row r="325" spans="1:5" x14ac:dyDescent="0.25">
      <c r="A325" s="55" t="s">
        <v>723</v>
      </c>
      <c r="B325" s="52" t="s">
        <v>705</v>
      </c>
      <c r="C325" s="53" t="s">
        <v>706</v>
      </c>
      <c r="D325" s="35"/>
      <c r="E325" s="35"/>
    </row>
    <row r="326" spans="1:5" x14ac:dyDescent="0.25">
      <c r="A326" s="55" t="s">
        <v>724</v>
      </c>
      <c r="B326" s="52" t="s">
        <v>708</v>
      </c>
      <c r="C326" s="53" t="s">
        <v>706</v>
      </c>
      <c r="D326" s="35"/>
      <c r="E326" s="35"/>
    </row>
    <row r="327" spans="1:5" x14ac:dyDescent="0.25">
      <c r="A327" s="55" t="s">
        <v>725</v>
      </c>
      <c r="B327" s="54" t="s">
        <v>710</v>
      </c>
      <c r="C327" s="49" t="s">
        <v>711</v>
      </c>
      <c r="D327" s="35"/>
      <c r="E327" s="35"/>
    </row>
    <row r="328" spans="1:5" x14ac:dyDescent="0.25">
      <c r="A328" s="55" t="s">
        <v>726</v>
      </c>
      <c r="B328" s="54" t="s">
        <v>720</v>
      </c>
      <c r="C328" s="53" t="s">
        <v>727</v>
      </c>
      <c r="D328" s="35"/>
      <c r="E328" s="35"/>
    </row>
    <row r="329" spans="1:5" x14ac:dyDescent="0.25">
      <c r="A329" s="33">
        <v>22</v>
      </c>
      <c r="B329" s="95" t="s">
        <v>728</v>
      </c>
      <c r="C329" s="95"/>
      <c r="D329" s="34"/>
      <c r="E329" s="34"/>
    </row>
    <row r="330" spans="1:5" x14ac:dyDescent="0.25">
      <c r="A330" s="36" t="s">
        <v>729</v>
      </c>
      <c r="B330" s="52" t="s">
        <v>705</v>
      </c>
      <c r="C330" s="53" t="s">
        <v>706</v>
      </c>
      <c r="D330" s="35"/>
      <c r="E330" s="35"/>
    </row>
    <row r="331" spans="1:5" x14ac:dyDescent="0.25">
      <c r="A331" s="36" t="s">
        <v>730</v>
      </c>
      <c r="B331" s="52" t="s">
        <v>708</v>
      </c>
      <c r="C331" s="53" t="s">
        <v>706</v>
      </c>
      <c r="D331" s="35"/>
      <c r="E331" s="35"/>
    </row>
    <row r="332" spans="1:5" x14ac:dyDescent="0.25">
      <c r="A332" s="36" t="s">
        <v>731</v>
      </c>
      <c r="B332" s="54" t="s">
        <v>713</v>
      </c>
      <c r="C332" s="49" t="s">
        <v>732</v>
      </c>
      <c r="D332" s="35"/>
      <c r="E332" s="35"/>
    </row>
    <row r="333" spans="1:5" x14ac:dyDescent="0.25">
      <c r="A333" s="36" t="s">
        <v>733</v>
      </c>
      <c r="B333" s="54" t="s">
        <v>734</v>
      </c>
      <c r="C333" s="53" t="s">
        <v>735</v>
      </c>
      <c r="D333" s="35"/>
      <c r="E333" s="35"/>
    </row>
    <row r="334" spans="1:5" x14ac:dyDescent="0.25">
      <c r="A334" s="33">
        <v>22</v>
      </c>
      <c r="B334" s="95" t="s">
        <v>736</v>
      </c>
      <c r="C334" s="95"/>
      <c r="D334" s="34"/>
      <c r="E334" s="34"/>
    </row>
    <row r="335" spans="1:5" x14ac:dyDescent="0.25">
      <c r="A335" s="36" t="s">
        <v>737</v>
      </c>
      <c r="B335" s="52" t="s">
        <v>705</v>
      </c>
      <c r="C335" s="53" t="s">
        <v>706</v>
      </c>
      <c r="D335" s="35"/>
      <c r="E335" s="35"/>
    </row>
    <row r="336" spans="1:5" x14ac:dyDescent="0.25">
      <c r="A336" s="36" t="s">
        <v>738</v>
      </c>
      <c r="B336" s="52" t="s">
        <v>708</v>
      </c>
      <c r="C336" s="53" t="s">
        <v>706</v>
      </c>
      <c r="D336" s="35"/>
      <c r="E336" s="35"/>
    </row>
    <row r="337" spans="1:5" x14ac:dyDescent="0.25">
      <c r="A337" s="36" t="s">
        <v>739</v>
      </c>
      <c r="B337" s="54" t="s">
        <v>713</v>
      </c>
      <c r="C337" s="49" t="s">
        <v>740</v>
      </c>
      <c r="D337" s="35"/>
      <c r="E337" s="35"/>
    </row>
    <row r="338" spans="1:5" x14ac:dyDescent="0.25">
      <c r="A338" s="36" t="s">
        <v>741</v>
      </c>
      <c r="B338" s="54" t="s">
        <v>742</v>
      </c>
      <c r="C338" s="53" t="s">
        <v>743</v>
      </c>
      <c r="D338" s="35"/>
      <c r="E338" s="35"/>
    </row>
    <row r="339" spans="1:5" x14ac:dyDescent="0.25">
      <c r="A339" s="33">
        <v>23</v>
      </c>
      <c r="B339" s="95" t="s">
        <v>744</v>
      </c>
      <c r="C339" s="95"/>
      <c r="D339" s="34"/>
      <c r="E339" s="34"/>
    </row>
    <row r="340" spans="1:5" x14ac:dyDescent="0.25">
      <c r="A340" s="36" t="s">
        <v>745</v>
      </c>
      <c r="B340" s="52" t="s">
        <v>705</v>
      </c>
      <c r="C340" s="53" t="s">
        <v>706</v>
      </c>
      <c r="D340" s="35"/>
      <c r="E340" s="35"/>
    </row>
    <row r="341" spans="1:5" x14ac:dyDescent="0.25">
      <c r="A341" s="36" t="s">
        <v>746</v>
      </c>
      <c r="B341" s="52" t="s">
        <v>708</v>
      </c>
      <c r="C341" s="53" t="s">
        <v>706</v>
      </c>
      <c r="D341" s="35"/>
      <c r="E341" s="35"/>
    </row>
    <row r="342" spans="1:5" ht="18" x14ac:dyDescent="0.25">
      <c r="A342" s="36" t="s">
        <v>747</v>
      </c>
      <c r="B342" s="54" t="s">
        <v>713</v>
      </c>
      <c r="C342" s="49" t="s">
        <v>748</v>
      </c>
      <c r="D342" s="35"/>
      <c r="E342" s="35"/>
    </row>
    <row r="343" spans="1:5" x14ac:dyDescent="0.25">
      <c r="A343" s="36" t="s">
        <v>749</v>
      </c>
      <c r="B343" s="54" t="s">
        <v>742</v>
      </c>
      <c r="C343" s="53" t="s">
        <v>743</v>
      </c>
      <c r="D343" s="35"/>
      <c r="E343" s="35"/>
    </row>
    <row r="344" spans="1:5" x14ac:dyDescent="0.25">
      <c r="A344" s="33">
        <v>24</v>
      </c>
      <c r="B344" s="95" t="s">
        <v>750</v>
      </c>
      <c r="C344" s="95"/>
      <c r="D344" s="34"/>
      <c r="E344" s="34"/>
    </row>
    <row r="345" spans="1:5" x14ac:dyDescent="0.25">
      <c r="A345" s="36" t="s">
        <v>751</v>
      </c>
      <c r="B345" s="52" t="s">
        <v>705</v>
      </c>
      <c r="C345" s="53" t="s">
        <v>706</v>
      </c>
      <c r="D345" s="35"/>
      <c r="E345" s="35"/>
    </row>
    <row r="346" spans="1:5" x14ac:dyDescent="0.25">
      <c r="A346" s="36" t="s">
        <v>752</v>
      </c>
      <c r="B346" s="52" t="s">
        <v>708</v>
      </c>
      <c r="C346" s="53" t="s">
        <v>706</v>
      </c>
      <c r="D346" s="35"/>
      <c r="E346" s="35"/>
    </row>
    <row r="347" spans="1:5" x14ac:dyDescent="0.25">
      <c r="A347" s="36" t="s">
        <v>753</v>
      </c>
      <c r="B347" s="54" t="s">
        <v>713</v>
      </c>
      <c r="C347" s="49" t="s">
        <v>740</v>
      </c>
      <c r="D347" s="35"/>
      <c r="E347" s="35"/>
    </row>
    <row r="348" spans="1:5" x14ac:dyDescent="0.25">
      <c r="A348" s="36" t="s">
        <v>754</v>
      </c>
      <c r="B348" s="54" t="s">
        <v>742</v>
      </c>
      <c r="C348" s="53" t="s">
        <v>755</v>
      </c>
      <c r="D348" s="35"/>
      <c r="E348" s="35"/>
    </row>
    <row r="349" spans="1:5" x14ac:dyDescent="0.25">
      <c r="A349" s="33">
        <v>25</v>
      </c>
      <c r="B349" s="95" t="s">
        <v>756</v>
      </c>
      <c r="C349" s="95"/>
      <c r="D349" s="34"/>
      <c r="E349" s="34"/>
    </row>
    <row r="350" spans="1:5" x14ac:dyDescent="0.25">
      <c r="A350" s="36" t="s">
        <v>757</v>
      </c>
      <c r="B350" s="52" t="s">
        <v>705</v>
      </c>
      <c r="C350" s="53" t="s">
        <v>706</v>
      </c>
      <c r="D350" s="35"/>
      <c r="E350" s="35"/>
    </row>
    <row r="351" spans="1:5" x14ac:dyDescent="0.25">
      <c r="A351" s="36" t="s">
        <v>758</v>
      </c>
      <c r="B351" s="52" t="s">
        <v>708</v>
      </c>
      <c r="C351" s="53" t="s">
        <v>706</v>
      </c>
      <c r="D351" s="35"/>
      <c r="E351" s="35"/>
    </row>
    <row r="352" spans="1:5" ht="18" x14ac:dyDescent="0.25">
      <c r="A352" s="36" t="s">
        <v>759</v>
      </c>
      <c r="B352" s="54" t="s">
        <v>713</v>
      </c>
      <c r="C352" s="49" t="s">
        <v>748</v>
      </c>
      <c r="D352" s="35"/>
      <c r="E352" s="35"/>
    </row>
    <row r="353" spans="1:5" x14ac:dyDescent="0.25">
      <c r="A353" s="36" t="s">
        <v>760</v>
      </c>
      <c r="B353" s="54" t="s">
        <v>742</v>
      </c>
      <c r="C353" s="53" t="s">
        <v>755</v>
      </c>
      <c r="D353" s="35"/>
      <c r="E353" s="35"/>
    </row>
    <row r="354" spans="1:5" x14ac:dyDescent="0.25">
      <c r="A354" s="33">
        <v>26</v>
      </c>
      <c r="B354" s="95" t="s">
        <v>761</v>
      </c>
      <c r="C354" s="95"/>
      <c r="D354" s="34"/>
      <c r="E354" s="34"/>
    </row>
    <row r="355" spans="1:5" x14ac:dyDescent="0.25">
      <c r="A355" s="36" t="s">
        <v>762</v>
      </c>
      <c r="B355" s="52" t="s">
        <v>705</v>
      </c>
      <c r="C355" s="53" t="s">
        <v>706</v>
      </c>
      <c r="D355" s="35"/>
      <c r="E355" s="35"/>
    </row>
    <row r="356" spans="1:5" x14ac:dyDescent="0.25">
      <c r="A356" s="36" t="s">
        <v>763</v>
      </c>
      <c r="B356" s="52" t="s">
        <v>708</v>
      </c>
      <c r="C356" s="53" t="s">
        <v>706</v>
      </c>
      <c r="D356" s="35"/>
      <c r="E356" s="35"/>
    </row>
    <row r="357" spans="1:5" x14ac:dyDescent="0.25">
      <c r="A357" s="36" t="s">
        <v>764</v>
      </c>
      <c r="B357" s="54" t="s">
        <v>713</v>
      </c>
      <c r="C357" s="49" t="s">
        <v>765</v>
      </c>
      <c r="D357" s="35"/>
      <c r="E357" s="35"/>
    </row>
    <row r="358" spans="1:5" x14ac:dyDescent="0.25">
      <c r="A358" s="33">
        <v>27</v>
      </c>
      <c r="B358" s="95" t="s">
        <v>766</v>
      </c>
      <c r="C358" s="95"/>
      <c r="D358" s="34"/>
      <c r="E358" s="34"/>
    </row>
    <row r="359" spans="1:5" ht="18" x14ac:dyDescent="0.25">
      <c r="A359" s="36" t="s">
        <v>767</v>
      </c>
      <c r="B359" s="54" t="s">
        <v>768</v>
      </c>
      <c r="C359" s="49" t="s">
        <v>769</v>
      </c>
      <c r="D359" s="35"/>
      <c r="E359" s="35"/>
    </row>
    <row r="360" spans="1:5" x14ac:dyDescent="0.25">
      <c r="A360" s="36" t="s">
        <v>770</v>
      </c>
      <c r="B360" s="54" t="s">
        <v>771</v>
      </c>
      <c r="C360" s="49" t="s">
        <v>772</v>
      </c>
      <c r="D360" s="35"/>
      <c r="E360" s="35"/>
    </row>
    <row r="361" spans="1:5" x14ac:dyDescent="0.25">
      <c r="A361" s="36" t="s">
        <v>773</v>
      </c>
      <c r="B361" s="54" t="s">
        <v>774</v>
      </c>
      <c r="C361" s="49" t="s">
        <v>775</v>
      </c>
      <c r="D361" s="35"/>
      <c r="E361" s="35"/>
    </row>
    <row r="362" spans="1:5" x14ac:dyDescent="0.25">
      <c r="A362" s="36" t="s">
        <v>776</v>
      </c>
      <c r="B362" s="54" t="s">
        <v>777</v>
      </c>
      <c r="C362" s="53" t="s">
        <v>778</v>
      </c>
      <c r="D362" s="35"/>
      <c r="E362" s="35"/>
    </row>
    <row r="363" spans="1:5" x14ac:dyDescent="0.25">
      <c r="A363" s="36" t="s">
        <v>779</v>
      </c>
      <c r="B363" s="54" t="s">
        <v>780</v>
      </c>
      <c r="C363" s="49" t="s">
        <v>781</v>
      </c>
      <c r="D363" s="35"/>
      <c r="E363" s="35"/>
    </row>
    <row r="364" spans="1:5" x14ac:dyDescent="0.25">
      <c r="A364" s="36" t="s">
        <v>782</v>
      </c>
      <c r="B364" s="54" t="s">
        <v>783</v>
      </c>
      <c r="C364" s="49" t="s">
        <v>784</v>
      </c>
      <c r="D364" s="35"/>
      <c r="E364" s="35"/>
    </row>
    <row r="365" spans="1:5" ht="114" customHeight="1" x14ac:dyDescent="0.25">
      <c r="A365" s="36" t="s">
        <v>785</v>
      </c>
      <c r="B365" s="54" t="s">
        <v>666</v>
      </c>
      <c r="C365" s="49" t="s">
        <v>786</v>
      </c>
      <c r="D365" s="35"/>
      <c r="E365" s="35"/>
    </row>
    <row r="366" spans="1:5" ht="18" x14ac:dyDescent="0.25">
      <c r="A366" s="36" t="s">
        <v>787</v>
      </c>
      <c r="B366" s="54" t="s">
        <v>788</v>
      </c>
      <c r="C366" s="49" t="s">
        <v>789</v>
      </c>
      <c r="D366" s="35"/>
      <c r="E366" s="35"/>
    </row>
    <row r="367" spans="1:5" x14ac:dyDescent="0.25">
      <c r="A367" s="33">
        <v>28</v>
      </c>
      <c r="B367" s="95" t="s">
        <v>790</v>
      </c>
      <c r="C367" s="95"/>
      <c r="D367" s="34"/>
      <c r="E367" s="34"/>
    </row>
    <row r="368" spans="1:5" x14ac:dyDescent="0.25">
      <c r="A368" s="36" t="s">
        <v>791</v>
      </c>
      <c r="B368" s="52" t="s">
        <v>705</v>
      </c>
      <c r="C368" s="53" t="s">
        <v>706</v>
      </c>
      <c r="D368" s="35"/>
      <c r="E368" s="35"/>
    </row>
    <row r="369" spans="1:5" x14ac:dyDescent="0.25">
      <c r="A369" s="36" t="s">
        <v>792</v>
      </c>
      <c r="B369" s="52" t="s">
        <v>708</v>
      </c>
      <c r="C369" s="53" t="s">
        <v>706</v>
      </c>
      <c r="D369" s="35"/>
      <c r="E369" s="35"/>
    </row>
    <row r="370" spans="1:5" x14ac:dyDescent="0.25">
      <c r="A370" s="36" t="s">
        <v>793</v>
      </c>
      <c r="B370" s="54" t="s">
        <v>713</v>
      </c>
      <c r="C370" s="49" t="s">
        <v>794</v>
      </c>
      <c r="D370" s="35"/>
      <c r="E370" s="35"/>
    </row>
    <row r="371" spans="1:5" x14ac:dyDescent="0.25">
      <c r="A371" s="36" t="s">
        <v>795</v>
      </c>
      <c r="B371" s="54" t="s">
        <v>796</v>
      </c>
      <c r="C371" s="53" t="s">
        <v>755</v>
      </c>
      <c r="D371" s="35"/>
      <c r="E371" s="35"/>
    </row>
    <row r="372" spans="1:5" x14ac:dyDescent="0.25">
      <c r="A372" s="33">
        <v>29</v>
      </c>
      <c r="B372" s="95" t="s">
        <v>797</v>
      </c>
      <c r="C372" s="95"/>
      <c r="D372" s="34"/>
      <c r="E372" s="34"/>
    </row>
    <row r="373" spans="1:5" ht="63" x14ac:dyDescent="0.25">
      <c r="A373" s="36" t="s">
        <v>798</v>
      </c>
      <c r="B373" s="54" t="s">
        <v>799</v>
      </c>
      <c r="C373" s="49" t="s">
        <v>800</v>
      </c>
      <c r="D373" s="35"/>
      <c r="E373" s="35"/>
    </row>
    <row r="374" spans="1:5" x14ac:dyDescent="0.25">
      <c r="A374" s="36" t="s">
        <v>801</v>
      </c>
      <c r="B374" s="54" t="s">
        <v>802</v>
      </c>
      <c r="C374" s="49" t="s">
        <v>803</v>
      </c>
      <c r="D374" s="35"/>
      <c r="E374" s="35"/>
    </row>
    <row r="375" spans="1:5" ht="18" x14ac:dyDescent="0.25">
      <c r="A375" s="36" t="s">
        <v>804</v>
      </c>
      <c r="B375" s="54" t="s">
        <v>805</v>
      </c>
      <c r="C375" s="54" t="s">
        <v>806</v>
      </c>
      <c r="D375" s="35"/>
      <c r="E375" s="35"/>
    </row>
    <row r="376" spans="1:5" x14ac:dyDescent="0.25">
      <c r="A376" s="36" t="s">
        <v>807</v>
      </c>
      <c r="B376" s="54" t="s">
        <v>808</v>
      </c>
      <c r="C376" s="53" t="s">
        <v>809</v>
      </c>
      <c r="D376" s="35"/>
      <c r="E376" s="35"/>
    </row>
    <row r="377" spans="1:5" x14ac:dyDescent="0.25">
      <c r="A377" s="33">
        <v>30</v>
      </c>
      <c r="B377" s="95" t="s">
        <v>810</v>
      </c>
      <c r="C377" s="95"/>
      <c r="D377" s="34"/>
      <c r="E377" s="34"/>
    </row>
    <row r="378" spans="1:5" ht="18" x14ac:dyDescent="0.25">
      <c r="A378" s="36" t="s">
        <v>811</v>
      </c>
      <c r="B378" s="97" t="s">
        <v>812</v>
      </c>
      <c r="C378" s="49" t="s">
        <v>813</v>
      </c>
      <c r="D378" s="35"/>
      <c r="E378" s="35"/>
    </row>
    <row r="379" spans="1:5" ht="36" x14ac:dyDescent="0.25">
      <c r="A379" s="36" t="s">
        <v>814</v>
      </c>
      <c r="B379" s="98"/>
      <c r="C379" s="54" t="s">
        <v>815</v>
      </c>
      <c r="D379" s="35"/>
      <c r="E379" s="35"/>
    </row>
    <row r="380" spans="1:5" ht="27" x14ac:dyDescent="0.25">
      <c r="A380" s="36" t="s">
        <v>816</v>
      </c>
      <c r="B380" s="98"/>
      <c r="C380" s="49" t="s">
        <v>817</v>
      </c>
      <c r="D380" s="35"/>
      <c r="E380" s="35"/>
    </row>
    <row r="381" spans="1:5" ht="45" x14ac:dyDescent="0.25">
      <c r="A381" s="36" t="s">
        <v>818</v>
      </c>
      <c r="B381" s="98"/>
      <c r="C381" s="54" t="s">
        <v>819</v>
      </c>
      <c r="D381" s="35"/>
      <c r="E381" s="35"/>
    </row>
    <row r="382" spans="1:5" ht="27" x14ac:dyDescent="0.25">
      <c r="A382" s="36" t="s">
        <v>820</v>
      </c>
      <c r="B382" s="98"/>
      <c r="C382" s="49" t="s">
        <v>821</v>
      </c>
      <c r="D382" s="35"/>
      <c r="E382" s="35"/>
    </row>
    <row r="383" spans="1:5" ht="72" x14ac:dyDescent="0.25">
      <c r="A383" s="36" t="s">
        <v>822</v>
      </c>
      <c r="B383" s="99"/>
      <c r="C383" s="54" t="s">
        <v>823</v>
      </c>
      <c r="D383" s="35"/>
      <c r="E383" s="35"/>
    </row>
    <row r="384" spans="1:5" ht="45" x14ac:dyDescent="0.25">
      <c r="A384" s="36" t="s">
        <v>824</v>
      </c>
      <c r="B384" s="56" t="s">
        <v>825</v>
      </c>
      <c r="C384" s="54" t="s">
        <v>826</v>
      </c>
      <c r="D384" s="35"/>
      <c r="E384" s="35"/>
    </row>
    <row r="385" spans="1:5" ht="27" x14ac:dyDescent="0.25">
      <c r="A385" s="36" t="s">
        <v>827</v>
      </c>
      <c r="B385" s="56" t="s">
        <v>828</v>
      </c>
      <c r="C385" s="54" t="s">
        <v>829</v>
      </c>
      <c r="D385" s="35"/>
      <c r="E385" s="35"/>
    </row>
    <row r="386" spans="1:5" x14ac:dyDescent="0.25">
      <c r="A386" s="36" t="s">
        <v>830</v>
      </c>
      <c r="B386" s="54" t="s">
        <v>831</v>
      </c>
      <c r="C386" s="49" t="s">
        <v>832</v>
      </c>
      <c r="D386" s="35"/>
      <c r="E386" s="35"/>
    </row>
    <row r="387" spans="1:5" ht="27" x14ac:dyDescent="0.25">
      <c r="A387" s="36" t="s">
        <v>833</v>
      </c>
      <c r="B387" s="54" t="s">
        <v>834</v>
      </c>
      <c r="C387" s="54" t="s">
        <v>835</v>
      </c>
      <c r="D387" s="35"/>
      <c r="E387" s="35"/>
    </row>
    <row r="388" spans="1:5" x14ac:dyDescent="0.25">
      <c r="A388" s="33">
        <v>31</v>
      </c>
      <c r="B388" s="95" t="s">
        <v>836</v>
      </c>
      <c r="C388" s="95"/>
      <c r="D388" s="34"/>
      <c r="E388" s="34"/>
    </row>
    <row r="389" spans="1:5" ht="108" x14ac:dyDescent="0.25">
      <c r="A389" s="36" t="s">
        <v>837</v>
      </c>
      <c r="B389" s="54" t="s">
        <v>838</v>
      </c>
      <c r="C389" s="49" t="s">
        <v>839</v>
      </c>
      <c r="D389" s="35"/>
      <c r="E389" s="35"/>
    </row>
    <row r="390" spans="1:5" ht="36" x14ac:dyDescent="0.25">
      <c r="A390" s="36" t="s">
        <v>840</v>
      </c>
      <c r="B390" s="54" t="s">
        <v>841</v>
      </c>
      <c r="C390" s="49" t="s">
        <v>842</v>
      </c>
      <c r="D390" s="35"/>
      <c r="E390" s="35"/>
    </row>
    <row r="391" spans="1:5" ht="162" x14ac:dyDescent="0.25">
      <c r="A391" s="36" t="s">
        <v>843</v>
      </c>
      <c r="B391" s="54" t="s">
        <v>844</v>
      </c>
      <c r="C391" s="49" t="s">
        <v>845</v>
      </c>
      <c r="D391" s="35"/>
      <c r="E391" s="35"/>
    </row>
    <row r="392" spans="1:5" x14ac:dyDescent="0.25">
      <c r="A392" s="33" t="s">
        <v>837</v>
      </c>
      <c r="B392" s="95" t="s">
        <v>846</v>
      </c>
      <c r="C392" s="95"/>
      <c r="D392" s="34"/>
      <c r="E392" s="34"/>
    </row>
    <row r="393" spans="1:5" x14ac:dyDescent="0.25">
      <c r="A393" s="36" t="s">
        <v>847</v>
      </c>
      <c r="B393" s="54" t="s">
        <v>129</v>
      </c>
      <c r="C393" s="49" t="s">
        <v>848</v>
      </c>
      <c r="D393" s="35"/>
      <c r="E393" s="35"/>
    </row>
    <row r="394" spans="1:5" ht="74.25" customHeight="1" x14ac:dyDescent="0.25">
      <c r="A394" s="36" t="s">
        <v>849</v>
      </c>
      <c r="B394" s="54" t="s">
        <v>850</v>
      </c>
      <c r="C394" s="49" t="s">
        <v>851</v>
      </c>
      <c r="D394" s="35"/>
      <c r="E394" s="35"/>
    </row>
    <row r="395" spans="1:5" ht="45" x14ac:dyDescent="0.25">
      <c r="A395" s="36" t="s">
        <v>852</v>
      </c>
      <c r="B395" s="54" t="s">
        <v>853</v>
      </c>
      <c r="C395" s="49" t="s">
        <v>854</v>
      </c>
      <c r="D395" s="35"/>
      <c r="E395" s="35"/>
    </row>
    <row r="396" spans="1:5" ht="36" x14ac:dyDescent="0.25">
      <c r="A396" s="36" t="s">
        <v>855</v>
      </c>
      <c r="B396" s="54" t="s">
        <v>856</v>
      </c>
      <c r="C396" s="49" t="s">
        <v>857</v>
      </c>
      <c r="D396" s="35"/>
      <c r="E396" s="35"/>
    </row>
    <row r="397" spans="1:5" x14ac:dyDescent="0.25">
      <c r="A397" s="57">
        <v>38</v>
      </c>
      <c r="B397" s="96" t="s">
        <v>858</v>
      </c>
      <c r="C397" s="96"/>
      <c r="D397" s="58"/>
      <c r="E397" s="58"/>
    </row>
    <row r="398" spans="1:5" x14ac:dyDescent="0.25">
      <c r="A398" s="36" t="s">
        <v>859</v>
      </c>
      <c r="B398" s="54" t="s">
        <v>713</v>
      </c>
      <c r="C398" s="49" t="s">
        <v>860</v>
      </c>
      <c r="D398" s="35"/>
      <c r="E398" s="35"/>
    </row>
    <row r="399" spans="1:5" ht="63" x14ac:dyDescent="0.25">
      <c r="A399" s="36" t="s">
        <v>861</v>
      </c>
      <c r="B399" s="54" t="s">
        <v>850</v>
      </c>
      <c r="C399" s="49" t="s">
        <v>851</v>
      </c>
      <c r="D399" s="35"/>
      <c r="E399" s="35"/>
    </row>
    <row r="400" spans="1:5" ht="45" x14ac:dyDescent="0.25">
      <c r="A400" s="36" t="s">
        <v>862</v>
      </c>
      <c r="B400" s="54" t="s">
        <v>853</v>
      </c>
      <c r="C400" s="49" t="s">
        <v>854</v>
      </c>
      <c r="D400" s="35"/>
      <c r="E400" s="35"/>
    </row>
    <row r="401" spans="1:5" ht="36" x14ac:dyDescent="0.25">
      <c r="A401" s="36" t="s">
        <v>863</v>
      </c>
      <c r="B401" s="54" t="s">
        <v>856</v>
      </c>
      <c r="C401" s="49" t="s">
        <v>857</v>
      </c>
      <c r="D401" s="35"/>
      <c r="E401" s="35"/>
    </row>
    <row r="402" spans="1:5" x14ac:dyDescent="0.25">
      <c r="A402" s="33">
        <v>39</v>
      </c>
      <c r="B402" s="95" t="s">
        <v>864</v>
      </c>
      <c r="C402" s="95"/>
      <c r="D402" s="34"/>
      <c r="E402" s="34"/>
    </row>
    <row r="403" spans="1:5" x14ac:dyDescent="0.25">
      <c r="A403" s="36" t="s">
        <v>865</v>
      </c>
      <c r="B403" s="54" t="s">
        <v>713</v>
      </c>
      <c r="C403" s="49" t="s">
        <v>866</v>
      </c>
      <c r="D403" s="35"/>
      <c r="E403" s="35"/>
    </row>
    <row r="404" spans="1:5" ht="71.25" customHeight="1" x14ac:dyDescent="0.25">
      <c r="A404" s="36" t="s">
        <v>867</v>
      </c>
      <c r="B404" s="54" t="s">
        <v>850</v>
      </c>
      <c r="C404" s="54" t="s">
        <v>851</v>
      </c>
      <c r="D404" s="35"/>
      <c r="E404" s="35"/>
    </row>
    <row r="405" spans="1:5" ht="45" x14ac:dyDescent="0.25">
      <c r="A405" s="36" t="s">
        <v>868</v>
      </c>
      <c r="B405" s="54" t="s">
        <v>853</v>
      </c>
      <c r="C405" s="54" t="s">
        <v>854</v>
      </c>
      <c r="D405" s="35"/>
      <c r="E405" s="35"/>
    </row>
    <row r="406" spans="1:5" ht="36" x14ac:dyDescent="0.25">
      <c r="A406" s="36" t="s">
        <v>869</v>
      </c>
      <c r="B406" s="54" t="s">
        <v>856</v>
      </c>
      <c r="C406" s="49" t="s">
        <v>857</v>
      </c>
      <c r="D406" s="35"/>
      <c r="E406" s="35"/>
    </row>
    <row r="407" spans="1:5" x14ac:dyDescent="0.25">
      <c r="A407" s="59">
        <v>40</v>
      </c>
      <c r="B407" s="96" t="s">
        <v>870</v>
      </c>
      <c r="C407" s="96"/>
      <c r="D407" s="34"/>
      <c r="E407" s="34"/>
    </row>
    <row r="408" spans="1:5" ht="85.5" customHeight="1" x14ac:dyDescent="0.25">
      <c r="A408" s="36">
        <v>40</v>
      </c>
      <c r="B408" s="54" t="s">
        <v>871</v>
      </c>
      <c r="C408" s="49" t="s">
        <v>872</v>
      </c>
      <c r="D408" s="35"/>
      <c r="E408" s="35"/>
    </row>
    <row r="409" spans="1:5" x14ac:dyDescent="0.25">
      <c r="A409" s="59">
        <v>41</v>
      </c>
      <c r="B409" s="96" t="s">
        <v>98</v>
      </c>
      <c r="C409" s="96"/>
      <c r="D409" s="34"/>
      <c r="E409" s="34"/>
    </row>
    <row r="410" spans="1:5" ht="47.25" customHeight="1" x14ac:dyDescent="0.25">
      <c r="A410" s="36">
        <v>41</v>
      </c>
      <c r="B410" s="54" t="s">
        <v>581</v>
      </c>
      <c r="C410" s="37" t="s">
        <v>873</v>
      </c>
      <c r="D410" s="35"/>
      <c r="E410" s="35"/>
    </row>
    <row r="411" spans="1:5" x14ac:dyDescent="0.25">
      <c r="C411" s="28"/>
    </row>
    <row r="412" spans="1:5" x14ac:dyDescent="0.25">
      <c r="C412" s="28"/>
    </row>
  </sheetData>
  <mergeCells count="79">
    <mergeCell ref="A84:A85"/>
    <mergeCell ref="B84:B85"/>
    <mergeCell ref="B1:C1"/>
    <mergeCell ref="B2:C2"/>
    <mergeCell ref="B25:C25"/>
    <mergeCell ref="A29:A36"/>
    <mergeCell ref="B29:B36"/>
    <mergeCell ref="A38:A39"/>
    <mergeCell ref="B38:B39"/>
    <mergeCell ref="A44:A46"/>
    <mergeCell ref="B44:B46"/>
    <mergeCell ref="B54:C54"/>
    <mergeCell ref="B64:C64"/>
    <mergeCell ref="B67:C67"/>
    <mergeCell ref="A89:A93"/>
    <mergeCell ref="B89:B93"/>
    <mergeCell ref="A94:A96"/>
    <mergeCell ref="B94:B96"/>
    <mergeCell ref="A103:A104"/>
    <mergeCell ref="B103:B104"/>
    <mergeCell ref="B108:C108"/>
    <mergeCell ref="B112:B116"/>
    <mergeCell ref="A119:A120"/>
    <mergeCell ref="B119:B120"/>
    <mergeCell ref="A121:A123"/>
    <mergeCell ref="B121:B123"/>
    <mergeCell ref="A124:A125"/>
    <mergeCell ref="B124:B125"/>
    <mergeCell ref="A128:A133"/>
    <mergeCell ref="B128:B133"/>
    <mergeCell ref="A140:A149"/>
    <mergeCell ref="B140:B149"/>
    <mergeCell ref="A150:A153"/>
    <mergeCell ref="B150:B153"/>
    <mergeCell ref="A154:A155"/>
    <mergeCell ref="B154:B155"/>
    <mergeCell ref="A157:A161"/>
    <mergeCell ref="B157:B161"/>
    <mergeCell ref="B247:C247"/>
    <mergeCell ref="A163:A166"/>
    <mergeCell ref="B163:B166"/>
    <mergeCell ref="A173:A174"/>
    <mergeCell ref="B173:B174"/>
    <mergeCell ref="B178:C178"/>
    <mergeCell ref="B195:C195"/>
    <mergeCell ref="B202:C202"/>
    <mergeCell ref="B211:C211"/>
    <mergeCell ref="A221:A224"/>
    <mergeCell ref="B221:B224"/>
    <mergeCell ref="B229:C229"/>
    <mergeCell ref="B324:C324"/>
    <mergeCell ref="B252:C252"/>
    <mergeCell ref="B262:C262"/>
    <mergeCell ref="B271:C271"/>
    <mergeCell ref="B280:C280"/>
    <mergeCell ref="B287:C287"/>
    <mergeCell ref="B288:C288"/>
    <mergeCell ref="B289:C289"/>
    <mergeCell ref="B299:C299"/>
    <mergeCell ref="B306:C306"/>
    <mergeCell ref="B314:C314"/>
    <mergeCell ref="B319:C319"/>
    <mergeCell ref="B388:C388"/>
    <mergeCell ref="B329:C329"/>
    <mergeCell ref="B334:C334"/>
    <mergeCell ref="B339:C339"/>
    <mergeCell ref="B344:C344"/>
    <mergeCell ref="B349:C349"/>
    <mergeCell ref="B354:C354"/>
    <mergeCell ref="B358:C358"/>
    <mergeCell ref="B367:C367"/>
    <mergeCell ref="B372:C372"/>
    <mergeCell ref="B377:C377"/>
    <mergeCell ref="B378:B383"/>
    <mergeCell ref="B392:C392"/>
    <mergeCell ref="B397:C397"/>
    <mergeCell ref="B402:C402"/>
    <mergeCell ref="B407:C407"/>
    <mergeCell ref="B409:C40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PRECIOS CCTV</vt:lpstr>
      <vt:lpstr>ESPECIFICACIONES TECNICAS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 Castro Osorio</dc:creator>
  <cp:lastModifiedBy>Natalia Castro Osorio</cp:lastModifiedBy>
  <cp:lastPrinted>2023-09-01T16:05:19Z</cp:lastPrinted>
  <dcterms:created xsi:type="dcterms:W3CDTF">2023-08-30T19:25:27Z</dcterms:created>
  <dcterms:modified xsi:type="dcterms:W3CDTF">2023-09-01T16:05:26Z</dcterms:modified>
</cp:coreProperties>
</file>