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eguridad_96805\CATALINA\Control Acceso UDAG\"/>
    </mc:Choice>
  </mc:AlternateContent>
  <xr:revisionPtr revIDLastSave="0" documentId="13_ncr:1_{4E45AAFB-BA66-4A39-8920-C9F3D12DA2C8}" xr6:coauthVersionLast="47" xr6:coauthVersionMax="47" xr10:uidLastSave="{00000000-0000-0000-0000-000000000000}"/>
  <bookViews>
    <workbookView xWindow="-60" yWindow="-11640" windowWidth="20730" windowHeight="11040" xr2:uid="{BF45545C-9D54-4EA6-B806-837003CDF187}"/>
  </bookViews>
  <sheets>
    <sheet name="ANEXO 2" sheetId="1" r:id="rId1"/>
  </sheets>
  <externalReferences>
    <externalReference r:id="rId2"/>
  </externalReferences>
  <definedNames>
    <definedName name="AIU">[1]Resumen!$C$6</definedName>
    <definedName name="BASE_APU">[1]APU!$A:$N</definedName>
    <definedName name="BASE_PRE">'[1]Precios Base'!$B:$P</definedName>
    <definedName name="BASE_PRESTA">'[1]Mano de Obra'!$E$118</definedName>
    <definedName name="BASEFORMULARIO">'[1]Formulario APU'!$B:$H</definedName>
    <definedName name="BASEHER">[1]Herramienta!$A$11:$E$20</definedName>
    <definedName name="BASEMAN">'[1]Mano de Obra'!$A$11:$E$31</definedName>
    <definedName name="BASETRA">[1]Transporte!$A$11:$E$20</definedName>
    <definedName name="CAN">[1]APU!$E:$E</definedName>
    <definedName name="CARGOS">'[1]Mano de Obra'!$B$142:$B$227</definedName>
    <definedName name="CD">[1]Resumen!$C$16</definedName>
    <definedName name="CODHER">[1]Herramienta!$A$11:$A$20</definedName>
    <definedName name="CODIGOS">'[1]Precios Base'!$B:$B</definedName>
    <definedName name="CODIGOS_SUB">[1]Subcontr!$B:$B</definedName>
    <definedName name="CODMAN">'[1]Mano de Obra'!$A$11:$A$31</definedName>
    <definedName name="CODTRA">[1]Transporte!$A$11:$A$20</definedName>
    <definedName name="CONMAT">[1]APU!$F:$F</definedName>
    <definedName name="CONSULTAS">[1]APU!$A:$A</definedName>
    <definedName name="DOL">[1]Resumen!$G$4</definedName>
    <definedName name="EUR">[1]Resumen!$G$5</definedName>
    <definedName name="FGEN">[1]Resumen!$E$6</definedName>
    <definedName name="FHER">[1]Resumen!$E$14</definedName>
    <definedName name="FMAN">[1]Resumen!$E$13</definedName>
    <definedName name="FMAT">[1]Resumen!$E$10</definedName>
    <definedName name="FSUB">[1]Resumen!$E$12</definedName>
    <definedName name="FTRA">[1]Resumen!$E$15</definedName>
    <definedName name="GRUPOS">[1]APU!$C:$C</definedName>
    <definedName name="HORAS">'[1]Mano de Obra'!$H$32</definedName>
    <definedName name="IVA">[1]Resumen!$B$5</definedName>
    <definedName name="IVA_MAT">[1]Resumen!$E$11</definedName>
    <definedName name="LISTA">'[1]Formulario APU'!$A:$A</definedName>
    <definedName name="MESES">[1]Resumen!$F$10</definedName>
    <definedName name="PRES_UNI">'[1]Mano de Obra'!$E$109</definedName>
    <definedName name="PRES_VACA">'[1]Mano de Obra'!$E$108</definedName>
    <definedName name="PRESUPUESTO">[1]Resumen!$G$7</definedName>
    <definedName name="REDONDEO">[1]Resumen!$G$6</definedName>
    <definedName name="SM">'[1]Mano de Obra'!$E$32</definedName>
    <definedName name="SUBCONTR_IND">[1]Subcontr!$B:$T</definedName>
    <definedName name="SUBTOTALES">[1]APU!$M:$M</definedName>
    <definedName name="SUBTRA">'[1]Mano de Obra'!$I$32</definedName>
    <definedName name="TOTALES">[1]APU!$N:$N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G9" i="1"/>
  <c r="G11" i="1"/>
  <c r="G12" i="1"/>
  <c r="G7" i="1"/>
  <c r="G14" i="1" l="1"/>
  <c r="G15" i="1" l="1"/>
</calcChain>
</file>

<file path=xl/sharedStrings.xml><?xml version="1.0" encoding="utf-8"?>
<sst xmlns="http://schemas.openxmlformats.org/spreadsheetml/2006/main" count="24" uniqueCount="21">
  <si>
    <t>OPERACIÓN CONTROL DE ACCESO  DE EVENTOS ESTADIO ATANACIO GIRARDOT</t>
  </si>
  <si>
    <t>ÍTEM</t>
  </si>
  <si>
    <t>DESCRIPCIÓN</t>
  </si>
  <si>
    <t>UNIDAD</t>
  </si>
  <si>
    <t>CANT.</t>
  </si>
  <si>
    <t>VALOR UNITARIO IVA INCLUIDO</t>
  </si>
  <si>
    <t>VALOR UNITARIO ANTES DE IVA</t>
  </si>
  <si>
    <t>SISTEMA CONTROL DE ACCESO</t>
  </si>
  <si>
    <t>Servicio de Operación sistema de control de acceso partidos de futbol incluye creacion de evento plataforma circus y smarti estadio del estadio Atanasio Girardot</t>
  </si>
  <si>
    <t>CONECTIVIDAD Y WEBSERVER</t>
  </si>
  <si>
    <t>Canal dedicado de 50Mbps. Incluye ultima milla de hasta 1000 metros hasta el punto de conectividad definido por el cliente.</t>
  </si>
  <si>
    <t>INFRAESTRUCTURAS IAS Y SISTEMAS DE INFORMACION.</t>
  </si>
  <si>
    <t>Servicio para acceder desde la Nube a la plataforma. base de datos equal Server, almacenamiento, VPN, con AWS, disco de estado solido, Snap shop 1 mensual</t>
  </si>
  <si>
    <t>Soporte a la integración de software existente, la cual permite la interaccion entre el sistema de control de acceso del estadio y las plataformas de boletería de los equipos</t>
  </si>
  <si>
    <t>SUBTOTAL (ANTES DE IVA)</t>
  </si>
  <si>
    <t>IVA (19%)</t>
  </si>
  <si>
    <t>TOTAL GENERAL</t>
  </si>
  <si>
    <t>Días calendario</t>
  </si>
  <si>
    <t>VALOR PARCIAL POR 20 DÍAS CALENDARIO</t>
  </si>
  <si>
    <t>ANEXO No.2. FORMULARIO DE PRECIOS Y CANTIDADES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</si>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</sst>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[$$-240A]\ * #,##0.00_-;\-[$$-240A]\ * #,##0.00_-;_-[$$-240A]\ * &quot;-&quot;??_-;_-@_-"/>
    <numFmt numFmtId="166" formatCode="_ &quot;$&quot;\ * #,##0_ ;_ &quot;$&quot;\ * \-#,##0_ ;_ &quot;$&quot;\ * &quot;-&quot;??_ ;_ @_ "/>
    <numFmt numFmtId="167" formatCode="_([$$-240A]\ * #,##0.00_);_([$$-240A]\ * \(#,##0.00\);_([$$-240A]\ * &quot;-&quot;??_);_(@_)"/>
    <numFmt numFmtId="168" formatCode="_-&quot;$&quot;* #,##0.00_-;\-&quot;$&quot;* #,##0.00_-;_-&quot;$&quot;* &quot;-&quot;??_-;_-@_-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5" fillId="3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165" fontId="5" fillId="0" borderId="1" xfId="3" applyNumberFormat="1" applyFont="1" applyBorder="1" applyAlignment="1">
      <alignment horizontal="center" vertical="center" wrapText="1"/>
    </xf>
    <xf numFmtId="165" fontId="5" fillId="3" borderId="1" xfId="3" applyNumberFormat="1" applyFont="1" applyFill="1" applyBorder="1" applyAlignment="1">
      <alignment horizontal="center" vertical="center" wrapText="1"/>
    </xf>
    <xf numFmtId="166" fontId="6" fillId="3" borderId="1" xfId="1" applyNumberFormat="1" applyFont="1" applyFill="1" applyBorder="1" applyAlignment="1" applyProtection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3" fontId="7" fillId="2" borderId="1" xfId="2" applyNumberFormat="1" applyFont="1" applyFill="1" applyBorder="1" applyAlignment="1" applyProtection="1">
      <alignment horizontal="center" vertical="center" wrapText="1"/>
    </xf>
    <xf numFmtId="167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3" borderId="1" xfId="4" applyFont="1" applyFill="1" applyBorder="1" applyAlignment="1">
      <alignment horizontal="right" vertical="center"/>
    </xf>
  </cellXfs>
  <cellStyles count="9">
    <cellStyle name="Moneda" xfId="1" builtinId="4"/>
    <cellStyle name="Moneda 2" xfId="7" xr:uid="{28B3F3E8-E315-4C6B-ABEC-EC8685231B07}"/>
    <cellStyle name="Moneda 3" xfId="6" xr:uid="{0348A7E8-8147-4F6C-93AB-8D6B66A58F02}"/>
    <cellStyle name="Normal" xfId="0" builtinId="0"/>
    <cellStyle name="Normal 2" xfId="8" xr:uid="{43585BB0-BF3F-4B17-9306-B3BB3B4A073C}"/>
    <cellStyle name="Normal 3" xfId="4" xr:uid="{73E4CC95-9618-42B1-B799-2A9CAB38D5EE}"/>
    <cellStyle name="Normal 4" xfId="5" xr:uid="{9C2B7753-1D19-4E98-8AE1-31B971E6E5EF}"/>
    <cellStyle name="Normal_alcatel basica" xfId="2" xr:uid="{0EF48371-0831-49D2-A307-FC45E12AEA41}"/>
    <cellStyle name="Normal_formulario de cantidades" xfId="3" xr:uid="{87D45589-E036-402D-82AE-5577E9516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uniongr-my.sharepoint.com/personal/jose_aljure_uniongr_com/Documents/jose%20daniel/Procesos/2022/5.10%2066AE-22-003%20SERV.ATENC.EVEN%20SCA-%20ESU.v3/06%20INFORMACI&#211;N%20ECONOMICA/03%20Propuesta%20Economica%20Definitiva/V5/APU%20Serv%20SCA%20Estadio(IVA).v3.xlsm?CB7EFA9B" TargetMode="External"/><Relationship Id="rId1" Type="http://schemas.openxmlformats.org/officeDocument/2006/relationships/externalLinkPath" Target="file:///\\CB7EFA9B\APU%20Serv%20SCA%20Estadio(IVA).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rramienta"/>
      <sheetName val="Transporte"/>
      <sheetName val="Mano de Obra"/>
      <sheetName val="Subcontr"/>
      <sheetName val="Precios Base"/>
      <sheetName val="APU"/>
      <sheetName val="Formulario APU"/>
      <sheetName val="Formulario Cliente"/>
      <sheetName val="Resumen"/>
      <sheetName val="AIU"/>
      <sheetName val="H.P."/>
      <sheetName val="IMP AP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DAED-71E2-458A-9877-564353923DC8}">
  <dimension ref="A1:I17"/>
  <sheetViews>
    <sheetView tabSelected="1" zoomScale="85" zoomScaleNormal="85" workbookViewId="0">
      <selection activeCell="G15" sqref="G15"/>
    </sheetView>
  </sheetViews>
  <sheetFormatPr baseColWidth="10" defaultColWidth="11.42578125" defaultRowHeight="15" x14ac:dyDescent="0.25"/>
  <cols>
    <col min="1" max="1" width="8" style="9" customWidth="1"/>
    <col min="2" max="2" width="50" style="9" customWidth="1"/>
    <col min="3" max="3" width="9.7109375" style="12" customWidth="1"/>
    <col min="4" max="5" width="14" style="12" customWidth="1"/>
    <col min="6" max="6" width="27.140625" style="13" customWidth="1"/>
    <col min="7" max="7" width="25" style="13" customWidth="1"/>
    <col min="8" max="8" width="2.28515625" style="7" customWidth="1"/>
    <col min="9" max="9" width="3.7109375" style="8" customWidth="1"/>
    <col min="10" max="16384" width="11.42578125" style="9"/>
  </cols>
  <sheetData>
    <row r="1" spans="1:9" ht="11.25" customHeight="1" x14ac:dyDescent="0.25">
      <c r="A1" s="14" t="s">
        <v>19</v>
      </c>
      <c r="B1" s="14"/>
      <c r="C1" s="14"/>
      <c r="D1" s="14"/>
      <c r="E1" s="14"/>
      <c r="F1" s="14"/>
      <c r="G1" s="14"/>
    </row>
    <row r="2" spans="1:9" x14ac:dyDescent="0.25">
      <c r="A2" s="14"/>
      <c r="B2" s="14"/>
      <c r="C2" s="14"/>
      <c r="D2" s="14"/>
      <c r="E2" s="14"/>
      <c r="F2" s="14"/>
      <c r="G2" s="14"/>
    </row>
    <row r="4" spans="1:9" ht="21.75" customHeight="1" x14ac:dyDescent="0.25">
      <c r="A4" s="15" t="s">
        <v>0</v>
      </c>
      <c r="B4" s="15"/>
      <c r="C4" s="15"/>
      <c r="D4" s="15"/>
      <c r="E4" s="15"/>
      <c r="F4" s="15"/>
      <c r="G4" s="15"/>
    </row>
    <row r="5" spans="1:9" ht="45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18</v>
      </c>
    </row>
    <row r="6" spans="1:9" x14ac:dyDescent="0.25">
      <c r="A6" s="1">
        <v>1</v>
      </c>
      <c r="B6" s="1" t="s">
        <v>7</v>
      </c>
      <c r="C6" s="1"/>
      <c r="D6" s="1"/>
      <c r="E6" s="1"/>
      <c r="F6" s="1"/>
      <c r="G6" s="1"/>
    </row>
    <row r="7" spans="1:9" ht="60" x14ac:dyDescent="0.25">
      <c r="A7" s="2">
        <v>1.1000000000000001</v>
      </c>
      <c r="B7" s="3" t="s">
        <v>8</v>
      </c>
      <c r="C7" s="2" t="s">
        <v>17</v>
      </c>
      <c r="D7" s="2">
        <v>16</v>
      </c>
      <c r="E7" s="2"/>
      <c r="F7" s="4"/>
      <c r="G7" s="4">
        <f>F7*D7</f>
        <v>0</v>
      </c>
    </row>
    <row r="8" spans="1:9" x14ac:dyDescent="0.25">
      <c r="A8" s="1">
        <v>2</v>
      </c>
      <c r="B8" s="1" t="s">
        <v>9</v>
      </c>
      <c r="C8" s="1"/>
      <c r="D8" s="1"/>
      <c r="E8" s="1"/>
      <c r="F8" s="5"/>
      <c r="G8" s="5"/>
    </row>
    <row r="9" spans="1:9" ht="45" x14ac:dyDescent="0.25">
      <c r="A9" s="2">
        <v>2.1</v>
      </c>
      <c r="B9" s="3" t="s">
        <v>10</v>
      </c>
      <c r="C9" s="2" t="s">
        <v>17</v>
      </c>
      <c r="D9" s="2">
        <v>16</v>
      </c>
      <c r="E9" s="2"/>
      <c r="F9" s="4"/>
      <c r="G9" s="4">
        <f>F9*D9</f>
        <v>0</v>
      </c>
    </row>
    <row r="10" spans="1:9" ht="30" x14ac:dyDescent="0.25">
      <c r="A10" s="1">
        <v>3</v>
      </c>
      <c r="B10" s="1" t="s">
        <v>11</v>
      </c>
      <c r="C10" s="1"/>
      <c r="D10" s="1"/>
      <c r="E10" s="1"/>
      <c r="F10" s="5"/>
      <c r="G10" s="5"/>
      <c r="I10" s="11"/>
    </row>
    <row r="11" spans="1:9" ht="74.25" customHeight="1" x14ac:dyDescent="0.25">
      <c r="A11" s="2">
        <v>3.1</v>
      </c>
      <c r="B11" s="3" t="s">
        <v>12</v>
      </c>
      <c r="C11" s="2" t="s">
        <v>17</v>
      </c>
      <c r="D11" s="2">
        <v>16</v>
      </c>
      <c r="E11" s="2"/>
      <c r="F11" s="4"/>
      <c r="G11" s="4">
        <f>F11*D11</f>
        <v>0</v>
      </c>
      <c r="I11" s="11"/>
    </row>
    <row r="12" spans="1:9" ht="69.75" customHeight="1" x14ac:dyDescent="0.25">
      <c r="A12" s="2">
        <v>3.2</v>
      </c>
      <c r="B12" s="3" t="s">
        <v>13</v>
      </c>
      <c r="C12" s="2" t="s">
        <v>17</v>
      </c>
      <c r="D12" s="2">
        <v>16</v>
      </c>
      <c r="E12" s="2"/>
      <c r="F12" s="4"/>
      <c r="G12" s="4">
        <f>F12*D12</f>
        <v>0</v>
      </c>
      <c r="I12" s="11"/>
    </row>
    <row r="13" spans="1:9" x14ac:dyDescent="0.25">
      <c r="A13" s="18" t="s">
        <v>14</v>
      </c>
      <c r="B13" s="18"/>
      <c r="C13" s="18"/>
      <c r="D13" s="18"/>
      <c r="E13" s="18"/>
      <c r="F13" s="18"/>
      <c r="G13" s="6">
        <f>SUM(G6:G12)</f>
        <v>0</v>
      </c>
      <c r="I13" s="11"/>
    </row>
    <row r="14" spans="1:9" x14ac:dyDescent="0.25">
      <c r="A14" s="18" t="s">
        <v>15</v>
      </c>
      <c r="B14" s="18"/>
      <c r="C14" s="18"/>
      <c r="D14" s="18"/>
      <c r="E14" s="18"/>
      <c r="F14" s="18"/>
      <c r="G14" s="6">
        <f>ROUNDUP(G13*0.19,0)</f>
        <v>0</v>
      </c>
      <c r="I14" s="11"/>
    </row>
    <row r="15" spans="1:9" ht="21.75" customHeight="1" x14ac:dyDescent="0.25">
      <c r="A15" s="18" t="s">
        <v>16</v>
      </c>
      <c r="B15" s="18"/>
      <c r="C15" s="18"/>
      <c r="D15" s="18"/>
      <c r="E15" s="18"/>
      <c r="F15" s="18"/>
      <c r="G15" s="6">
        <f>+G14+G13</f>
        <v>0</v>
      </c>
      <c r="I15" s="11"/>
    </row>
    <row r="17" spans="1:7" ht="109.5" customHeight="1" x14ac:dyDescent="0.25">
      <c r="A17" s="16" t="s">
        <v>20</v>
      </c>
      <c r="B17" s="17"/>
      <c r="C17" s="17"/>
      <c r="D17" s="17"/>
      <c r="E17" s="17"/>
      <c r="F17" s="17"/>
      <c r="G17" s="17"/>
    </row>
  </sheetData>
  <mergeCells count="6">
    <mergeCell ref="A1:G2"/>
    <mergeCell ref="A4:G4"/>
    <mergeCell ref="A13:F13"/>
    <mergeCell ref="A14:F14"/>
    <mergeCell ref="A15:F15"/>
    <mergeCell ref="A17:G17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Catalina Molina Betancur</cp:lastModifiedBy>
  <cp:revision/>
  <dcterms:created xsi:type="dcterms:W3CDTF">2022-01-04T12:07:20Z</dcterms:created>
  <dcterms:modified xsi:type="dcterms:W3CDTF">2023-01-27T20:26:28Z</dcterms:modified>
  <cp:category/>
  <cp:contentStatus/>
</cp:coreProperties>
</file>