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4453\CONTROL DE ACCESO\"/>
    </mc:Choice>
  </mc:AlternateContent>
  <xr:revisionPtr revIDLastSave="0" documentId="13_ncr:1_{2E6E3C89-8E9C-48FD-BE29-019A08FACE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pecificaciones" sheetId="1" r:id="rId1"/>
  </sheets>
  <definedNames>
    <definedName name="_xlnm._FilterDatabase" localSheetId="0" hidden="1">Especificaciones!$A$4:$L$157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2" i="1" l="1"/>
  <c r="D144" i="1"/>
  <c r="D136" i="1"/>
  <c r="D123" i="1"/>
  <c r="D113" i="1"/>
  <c r="D103" i="1"/>
  <c r="D96" i="1"/>
  <c r="D91" i="1"/>
  <c r="D85" i="1"/>
  <c r="D78" i="1"/>
  <c r="D70" i="1"/>
  <c r="D64" i="1"/>
  <c r="D57" i="1"/>
  <c r="D55" i="1"/>
  <c r="D50" i="1"/>
  <c r="D46" i="1"/>
  <c r="D41" i="1"/>
  <c r="D37" i="1"/>
  <c r="D31" i="1"/>
  <c r="D13" i="1"/>
  <c r="D4" i="1"/>
  <c r="A153" i="1"/>
  <c r="A154" i="1" s="1"/>
  <c r="A155" i="1" s="1"/>
  <c r="A156" i="1" s="1"/>
  <c r="A157" i="1" s="1"/>
  <c r="A145" i="1"/>
  <c r="A146" i="1" s="1"/>
  <c r="A147" i="1" s="1"/>
  <c r="A148" i="1" s="1"/>
  <c r="A149" i="1" s="1"/>
  <c r="A150" i="1" s="1"/>
  <c r="A151" i="1" s="1"/>
  <c r="A137" i="1"/>
  <c r="A138" i="1" s="1"/>
  <c r="A139" i="1" s="1"/>
  <c r="A140" i="1" s="1"/>
  <c r="A141" i="1" s="1"/>
  <c r="A142" i="1" s="1"/>
  <c r="A143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14" i="1"/>
  <c r="A115" i="1" s="1"/>
  <c r="A116" i="1" s="1"/>
  <c r="A117" i="1" s="1"/>
  <c r="A118" i="1" s="1"/>
  <c r="A119" i="1" s="1"/>
  <c r="A120" i="1" s="1"/>
  <c r="A121" i="1" s="1"/>
  <c r="A122" i="1" s="1"/>
  <c r="A104" i="1"/>
  <c r="A105" i="1" s="1"/>
  <c r="A106" i="1" s="1"/>
  <c r="A107" i="1" s="1"/>
  <c r="A108" i="1" s="1"/>
  <c r="A109" i="1" s="1"/>
  <c r="A110" i="1" s="1"/>
  <c r="A111" i="1" s="1"/>
  <c r="A112" i="1" s="1"/>
  <c r="A97" i="1"/>
  <c r="A98" i="1" s="1"/>
  <c r="A99" i="1" s="1"/>
  <c r="A100" i="1" s="1"/>
  <c r="A101" i="1" s="1"/>
  <c r="A102" i="1" s="1"/>
  <c r="A92" i="1"/>
  <c r="A93" i="1" s="1"/>
  <c r="A94" i="1" s="1"/>
  <c r="A95" i="1" s="1"/>
  <c r="A86" i="1"/>
  <c r="A87" i="1" s="1"/>
  <c r="A88" i="1" s="1"/>
  <c r="A89" i="1" s="1"/>
  <c r="A90" i="1" s="1"/>
  <c r="A79" i="1"/>
  <c r="A80" i="1" s="1"/>
  <c r="A81" i="1" s="1"/>
  <c r="A82" i="1" s="1"/>
  <c r="A83" i="1" s="1"/>
  <c r="A84" i="1" s="1"/>
  <c r="A71" i="1"/>
  <c r="A72" i="1" s="1"/>
  <c r="A73" i="1" s="1"/>
  <c r="A74" i="1" s="1"/>
  <c r="A75" i="1" s="1"/>
  <c r="A76" i="1" s="1"/>
  <c r="A77" i="1" s="1"/>
  <c r="A65" i="1"/>
  <c r="A66" i="1" s="1"/>
  <c r="A67" i="1" s="1"/>
  <c r="A68" i="1" s="1"/>
  <c r="A69" i="1" s="1"/>
  <c r="A58" i="1"/>
  <c r="A59" i="1" s="1"/>
  <c r="A60" i="1" s="1"/>
  <c r="A61" i="1" s="1"/>
  <c r="A62" i="1" s="1"/>
  <c r="A63" i="1" s="1"/>
  <c r="A56" i="1"/>
  <c r="A51" i="1"/>
  <c r="A52" i="1" s="1"/>
  <c r="A53" i="1" s="1"/>
  <c r="A54" i="1" s="1"/>
  <c r="A47" i="1"/>
  <c r="A48" i="1" s="1"/>
  <c r="A49" i="1" s="1"/>
  <c r="A42" i="1"/>
  <c r="A43" i="1" s="1"/>
  <c r="A44" i="1" s="1"/>
  <c r="A45" i="1" s="1"/>
  <c r="A38" i="1"/>
  <c r="A39" i="1" s="1"/>
  <c r="A40" i="1" s="1"/>
  <c r="A32" i="1"/>
  <c r="A33" i="1" s="1"/>
  <c r="A34" i="1" s="1"/>
  <c r="A35" i="1" s="1"/>
  <c r="A36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5" i="1"/>
  <c r="A6" i="1" s="1"/>
  <c r="A7" i="1" s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<sst xmlns="http://schemas.openxmlformats.org/spreadsheetml/2006/main" count="471" uniqueCount="235">
  <si>
    <t xml:space="preserve">Talanquera Vehicular. 
Incluye Loop de piso
Kit de Fotoceldas eléctricas
Accesorios de instalación </t>
  </si>
  <si>
    <t xml:space="preserve"> Fabricacion en</t>
  </si>
  <si>
    <t>Aluminio con paneles removibles</t>
  </si>
  <si>
    <t xml:space="preserve">Fabricacion Europea bajo normas: </t>
  </si>
  <si>
    <t>ISO y CE (Bélgica)</t>
  </si>
  <si>
    <t>MCBF:</t>
  </si>
  <si>
    <t xml:space="preserve"> 5.000.000 Ciclos</t>
  </si>
  <si>
    <t>Tiempo de maniobra</t>
  </si>
  <si>
    <t>entre 1,2 y 3 segundos.</t>
  </si>
  <si>
    <t xml:space="preserve">Incluye </t>
  </si>
  <si>
    <t>Loop detector de masas metálicas</t>
  </si>
  <si>
    <t>Kit de fotoceldas eléctricas</t>
  </si>
  <si>
    <t xml:space="preserve">Cubierta de </t>
  </si>
  <si>
    <t>aluminio fundido asegurada con cerradura con llave</t>
  </si>
  <si>
    <t>IP:</t>
  </si>
  <si>
    <t xml:space="preserve">Sistema de Lectura de placas para ingreso y salida. 
Incluye Cámara LPR
Licenciamiento de integracion y Advantage al VMS Genetec
Controlador de integracion a VMS
Accesorios de instalación </t>
  </si>
  <si>
    <t>Sensor de cámara ALPR</t>
  </si>
  <si>
    <t>1280 x 960 a 30 fps, monocromática, obturador global</t>
  </si>
  <si>
    <t>Rango de captura</t>
  </si>
  <si>
    <t>Rango Estándar: 9 a 60 pies (3 a 18,25 m)
Rango Largo: 60 a 115 pies (18 a 35 m)</t>
  </si>
  <si>
    <t>Dimensiones</t>
  </si>
  <si>
    <t xml:space="preserve">2,5 × 7,6 × 8,5 pulgadas (2,7 pulgadas de alto con visera en
la versión de color negro) (63 mm × 192 mm × 214 mm) </t>
  </si>
  <si>
    <t>Peso</t>
  </si>
  <si>
    <t>5,04 lb (2,29 kg)</t>
  </si>
  <si>
    <t>Iluminador</t>
  </si>
  <si>
    <t>LED Pulsado para el uso eficaz en entornos con intensidad de luz igual a 0 (oscuridad total) Disponible con longitudes de onda de iluminación de 940 nm, 850 nm, 740 nm y 590 nm</t>
  </si>
  <si>
    <t>Sensor de cámara de contexto (no en el modelo ITS)</t>
  </si>
  <si>
    <t>1280 x 960 a 30 fps, a color, obturador global</t>
  </si>
  <si>
    <t>Color(es) disponible(s</t>
  </si>
  <si>
    <t>Blanco de Seguridad / Negro</t>
  </si>
  <si>
    <t>Temperatura de funcionamiento</t>
  </si>
  <si>
    <t>Ambiente de -40°F a 140°F (-40°C a 65°C)</t>
  </si>
  <si>
    <t>Analíticas integradas</t>
  </si>
  <si>
    <t>Cálculo de velocidad, dirección de desplazamiento y bucle virtual con una única cámara</t>
  </si>
  <si>
    <t>Fuente de alimentación</t>
  </si>
  <si>
    <t>PoE+ (Alimentación a través de Ethernet) - 802,3 a Tipo 2 (25,5 W)</t>
  </si>
  <si>
    <t>Cableado</t>
  </si>
  <si>
    <t>Cable Cat5e 
(conector especial provisto para clasificación IP67)</t>
  </si>
  <si>
    <t>Sellado (Protección contra el Agua/Polvo)</t>
  </si>
  <si>
    <t>IEC 60529: IP66/IP67</t>
  </si>
  <si>
    <t>Compresión de imagen fija</t>
  </si>
  <si>
    <t>Compresión JPEG para ALPR e imágenes fijas de contexto</t>
  </si>
  <si>
    <t>Interfaz externa</t>
  </si>
  <si>
    <t>1 x 10/100/1000 Puerto Ethernet de Base T</t>
  </si>
  <si>
    <t>Vídeo transmitido en vivo</t>
  </si>
  <si>
    <t>H.264 @ hasta 30 fps; MJPEG @ hasta 15 fps</t>
  </si>
  <si>
    <t>E/S externas</t>
  </si>
  <si>
    <t>2 entradas / 2 salidas (optoaisladas)</t>
  </si>
  <si>
    <t>Montaje</t>
  </si>
  <si>
    <t>Se incluyen Montajes para Postes y Pared</t>
  </si>
  <si>
    <t>Electroimán 600 LB</t>
  </si>
  <si>
    <t>Fuerza de retención</t>
  </si>
  <si>
    <t>600-lb (272kg)</t>
  </si>
  <si>
    <t>Voltaje de operación</t>
  </si>
  <si>
    <t>12/24 V C.C.±10%</t>
  </si>
  <si>
    <t>Consumo de corriente</t>
  </si>
  <si>
    <t xml:space="preserve">12V C.C   500mA@12V C.C.
24V C.C.  250mA@24V C.C. </t>
  </si>
  <si>
    <t>Temperatura de 
operación</t>
  </si>
  <si>
    <t xml:space="preserve">14°~131° F (-10°~55° C) </t>
  </si>
  <si>
    <t xml:space="preserve">Peso </t>
  </si>
  <si>
    <t>4-lb, 6-oz (2kg)</t>
  </si>
  <si>
    <t xml:space="preserve">Botón de salida con enclavamiento </t>
  </si>
  <si>
    <t>Contactos</t>
  </si>
  <si>
    <t>Dos (2) contactos de forma "C", DPDT, con valor nominal de 10 
amperios a 125/250 VCA, 1/2 HP , 6 amperios a 30 VCC.</t>
  </si>
  <si>
    <t>Operaciones.</t>
  </si>
  <si>
    <t xml:space="preserve">Más de 100 mil </t>
  </si>
  <si>
    <t>Llave</t>
  </si>
  <si>
    <t>Llave para reactivar</t>
  </si>
  <si>
    <t>Batería 12 V DC 7Ah</t>
  </si>
  <si>
    <t xml:space="preserve">Voltage nominal </t>
  </si>
  <si>
    <t>12 Voltios</t>
  </si>
  <si>
    <t>Peso aproximado</t>
  </si>
  <si>
    <t xml:space="preserve">4,52 lbs </t>
  </si>
  <si>
    <t>resistencia interna</t>
  </si>
  <si>
    <t>30 mili ohms</t>
  </si>
  <si>
    <t xml:space="preserve">Capididad nominal </t>
  </si>
  <si>
    <t>20-hr. (0.35 A) 7.00 Ah</t>
  </si>
  <si>
    <t>Enrolador de huellas</t>
  </si>
  <si>
    <t>Interface</t>
  </si>
  <si>
    <t>USB</t>
  </si>
  <si>
    <t>Base de datos interna</t>
  </si>
  <si>
    <t>De 500 a 5000 usuarios</t>
  </si>
  <si>
    <t xml:space="preserve">Certicaciones FBI PIV IQS </t>
  </si>
  <si>
    <t>si</t>
  </si>
  <si>
    <t>Webcam para registro de visitantes alta Resolucion</t>
  </si>
  <si>
    <t>Resolución máxima:</t>
  </si>
  <si>
    <t xml:space="preserve"> 1080p/30 fps - 720p/30 fps</t>
  </si>
  <si>
    <t>Cámara mega pixel:</t>
  </si>
  <si>
    <t>Tipo de enfoque</t>
  </si>
  <si>
    <t xml:space="preserve"> Enfoque automático</t>
  </si>
  <si>
    <t>Campo visual diagonal (dFoV)</t>
  </si>
  <si>
    <t xml:space="preserve"> 78°</t>
  </si>
  <si>
    <t>Señalizacion para ingreso y salidas por torniquetes para visitantes y funcionarios</t>
  </si>
  <si>
    <t>Caracteristicas</t>
  </si>
  <si>
    <t>Proporcionar las señalizaciones para permitir un óptimo transito por el area de torniquetes.
Permitirle al asuario visitante o funcionario por donde debe ingresar al area de torniquetes</t>
  </si>
  <si>
    <t>Torniquete peatonal</t>
  </si>
  <si>
    <t>Gabinete monoblock totalmente, hecho en acero inox AISI 304, com 1,5 mm de espesura, configurado a laser, resistente a choques, vibraciones, elementos ácidos y alcalinos</t>
  </si>
  <si>
    <t>Brazos en tubos de acero inox, con refuerzo interno en acero carbono, roscados en el cabezal y fijados con tornillos de difícil acceso</t>
  </si>
  <si>
    <t>Retirada completa del mecanismo por la parte superior del bloqueo para facilitar el mantenimiento</t>
  </si>
  <si>
    <t>Sistema de amortiguación de giro, que oferece más confort em el passo y más durabilidade al equipo. (Comfort Pass)</t>
  </si>
  <si>
    <t>Todos los ángulos son arredondeados con radios de 18 mm. No em tanto, la tapa tiene sus extremidades frontales entalladas a 45°</t>
  </si>
  <si>
    <t>Capacidad de soporte de bloqueo de una persona</t>
  </si>
  <si>
    <t>120 Kg a 5 Km/h</t>
  </si>
  <si>
    <t>Torniquete discapacitados</t>
  </si>
  <si>
    <t>Tapa superior para la entrada al mecanismo y acabados em acero inox. AISI 304</t>
  </si>
  <si>
    <t>Estructura monoblock en acero carbono pintado</t>
  </si>
  <si>
    <t>Brazo en tubo de acero inox, cepillados</t>
  </si>
  <si>
    <t>Puerta provista con cerrojo de seguridad con llave, eso facilita la entrada a la electrónica, así como la fijación del equipo en el suelo, durante su instalación</t>
  </si>
  <si>
    <t>Mecanismo giratorio con eje central en acero aleado, resistente a la tracción y torsión. Sus componentes son bicromatizados y las piezas reciben tratamiento de dureza y grasa especial, de larga permanencia y durabilidad</t>
  </si>
  <si>
    <t>Lector Biometrico de Huella y Tarjeta. Licencia 10.000 usuarios</t>
  </si>
  <si>
    <t xml:space="preserve">Tamaño del sensor </t>
  </si>
  <si>
    <t>14x2mm</t>
  </si>
  <si>
    <t>Usuarios</t>
  </si>
  <si>
    <t>500, expandible a 3K o 10K</t>
  </si>
  <si>
    <t>Prevención de dedos de coacción</t>
  </si>
  <si>
    <t>SI</t>
  </si>
  <si>
    <t>Detección de dedos falsos</t>
  </si>
  <si>
    <t>Comparación estadística de imágenes</t>
  </si>
  <si>
    <t>ID en la lista de usuarios autorizados</t>
  </si>
  <si>
    <t>250K</t>
  </si>
  <si>
    <t>Capacidad del registro de transacciones</t>
  </si>
  <si>
    <t>1 millon</t>
  </si>
  <si>
    <t xml:space="preserve">Licencia </t>
  </si>
  <si>
    <t>10.000 usuarios</t>
  </si>
  <si>
    <t>Fuente de poder para controlador de acceso</t>
  </si>
  <si>
    <t>Input Rating: 115VAC,  60Hz</t>
  </si>
  <si>
    <t>3.5A</t>
  </si>
  <si>
    <t>Input Fuse Rating</t>
  </si>
  <si>
    <t>5A/ 250V</t>
  </si>
  <si>
    <t>Power Supply Output Fuse Rating</t>
  </si>
  <si>
    <t>15A/ 32V</t>
  </si>
  <si>
    <t>Salidas</t>
  </si>
  <si>
    <t>Fused Output Ratings</t>
  </si>
  <si>
    <t>3,5 A</t>
  </si>
  <si>
    <t>Voltage de salida</t>
  </si>
  <si>
    <t>12VDC or 24VDC selectable</t>
  </si>
  <si>
    <t>Lector de TAGS</t>
  </si>
  <si>
    <t xml:space="preserve">Rango de tensión operativa </t>
  </si>
  <si>
    <t>9 a 15 VCC (2 A)</t>
  </si>
  <si>
    <t xml:space="preserve">Corriente de entrada </t>
  </si>
  <si>
    <t>En espera: 0,2 A máx., Lectura: 1,2 A máx</t>
  </si>
  <si>
    <t xml:space="preserve">Protocolo de transmisión </t>
  </si>
  <si>
    <t>Wiegand 26 bits (personalizado: Wiegand 34 bits hasta 64 bits)</t>
  </si>
  <si>
    <t>Máxima distancia del cable</t>
  </si>
  <si>
    <t>150 m (492 pies) con cable AWG de 18”</t>
  </si>
  <si>
    <t>Temperatura de trabajo Rango</t>
  </si>
  <si>
    <t>de -35 °C a 60 °C (-31 °F a 140 °F)</t>
  </si>
  <si>
    <t>Botón de salida de emergencia con Buzzer y Stopper</t>
  </si>
  <si>
    <t>Stopper disponible con sonido</t>
  </si>
  <si>
    <t>Sistema de Recoleccion de tarjetas para torniquetes</t>
  </si>
  <si>
    <t xml:space="preserve">Concentrador de potencia para equipos POE+ 12 Puertos </t>
  </si>
  <si>
    <t>Interfaces</t>
  </si>
  <si>
    <t>"Data" Input Ports 12xRJ45</t>
  </si>
  <si>
    <t>“Data + Power” Output Ports 12 x RJ45</t>
  </si>
  <si>
    <t>Velocidad de datos</t>
  </si>
  <si>
    <t xml:space="preserve">10/100/1000Mbps </t>
  </si>
  <si>
    <t>requerimientos de energía</t>
  </si>
  <si>
    <t>100-240V AC, 50/60 Hz, 6A</t>
  </si>
  <si>
    <t>El consumo de energía</t>
  </si>
  <si>
    <t>440 watts (max.)</t>
  </si>
  <si>
    <t xml:space="preserve">Tipo de fuente de alimentación PoE </t>
  </si>
  <si>
    <t>Mid-span</t>
  </si>
  <si>
    <t xml:space="preserve">Salida de alimentación PoE </t>
  </si>
  <si>
    <t>por puerto CC 52 V 30,8/15,4 vatios</t>
  </si>
  <si>
    <t>Asignación de clavijas de alimentación</t>
  </si>
  <si>
    <t>4/5(-), 7/8(+)</t>
  </si>
  <si>
    <t>Presupuesto de energía PoE</t>
  </si>
  <si>
    <t>360 vatios</t>
  </si>
  <si>
    <t xml:space="preserve">Concentrador de potencia para equipos POE+ 24 Puertos </t>
  </si>
  <si>
    <t>"Data" Input Ports 24xRJ45</t>
  </si>
  <si>
    <t>“Data + Power” Output Ports 24 x RJ45</t>
  </si>
  <si>
    <t>100-240V AC, 50/60 Hz, 8A</t>
  </si>
  <si>
    <t>750 watts max./2559 BTU</t>
  </si>
  <si>
    <t>Por puerto  DC 54V 30.8/15.4 watts</t>
  </si>
  <si>
    <t>4/5(+), 7/8(-)</t>
  </si>
  <si>
    <t>720 watts@0~39 grados C
670 watts@40~49 grados C
620 watts@50 grados  C
Control automático del presupuesto de energía mediante la función de protección contra sobretemperatura</t>
  </si>
  <si>
    <t>Controladora de 2 puertos</t>
  </si>
  <si>
    <t>Entrada de energía</t>
  </si>
  <si>
    <t>1. PoE (12,95 W), compatible con IEEE 802.3af o
2. PoE+ (25 W), compatible con IEEE 802.3at o
3. 12 V CC +/- 10 %, 1,8 A máximo</t>
  </si>
  <si>
    <t>Potencia de salida</t>
  </si>
  <si>
    <t>1. PoE: 12 Vdc @ 625 mA incluyendo lector y salida de alimentación
 auxiliar *</t>
  </si>
  <si>
    <t>2. PoE+ o 12 V CC externo: 12 V CC a 1,25 A, incluido el lector y la 
salida de alimentación auxiliar *</t>
  </si>
  <si>
    <t>3. * Sin puerto micro USB</t>
  </si>
  <si>
    <t>Puerto Micro USB:</t>
  </si>
  <si>
    <t>5 Vdc máximo (descubra 270 mA del lector y la salida de 
alimentación auxiliar)</t>
  </si>
  <si>
    <t>Batería de respaldo SRAM:</t>
  </si>
  <si>
    <t>batería recargable</t>
  </si>
  <si>
    <t>Comunicación del Host</t>
  </si>
  <si>
    <t>Ethernet: 10-BaseT/100Base-TX</t>
  </si>
  <si>
    <t>Entradas:</t>
  </si>
  <si>
    <t>1. Dos resistencias de fin de línea programables no supervisadas/supervisadas, 1k/1k ohm, 1 %, estándar de ¼ de vatio
2. Una entrada no supervisada dedicada a la manipulación del gabinete</t>
  </si>
  <si>
    <t>Salidas:</t>
  </si>
  <si>
    <t>dos relés: contactos de forma C: 2 A a 30 V CC, resistivos</t>
  </si>
  <si>
    <t>Interfaz del lector</t>
  </si>
  <si>
    <t>1. Alimentación: 12 Vdc ± 10 %: PoE, PoE+ o fuente de alimentación
 local, 300 mA máximo
2. Entradas de datos</t>
  </si>
  <si>
    <t>Puerto de lector 1:</t>
  </si>
  <si>
    <t>compatible con TTL, F/2F o RS-485 de 2 hilos</t>
  </si>
  <si>
    <t>Puerto de lector 2:</t>
  </si>
  <si>
    <t>compatible con TTL o F/2F</t>
  </si>
  <si>
    <t>Controlador Maestro</t>
  </si>
  <si>
    <t>Procesador</t>
  </si>
  <si>
    <t>integrado Intel Atom E3825 1,33 GHz CPU de doble núcleo</t>
  </si>
  <si>
    <t>Memoria del sistema</t>
  </si>
  <si>
    <t>2GB de DDR3 DRAM
Flash SATA integrado de 16 GB (SSD) para sistema operativo,
firmware y base de datos</t>
  </si>
  <si>
    <t>Comunicaciones</t>
  </si>
  <si>
    <t>Dos (2) 10/100/1000 Mbps Gigabit puertos ethernet
Cuatro puertos RS-485 integrados (expandibles
a 12 puertos con módulo de expansión)</t>
  </si>
  <si>
    <t>Eléctrico</t>
  </si>
  <si>
    <t>9-16 VCC o PoE+ (IEEE 802.3at) en uno (1) Puerto Ethernet</t>
  </si>
  <si>
    <t>Dimensiones del aparato mecánico (L × W):</t>
  </si>
  <si>
    <t>6,89 × 4,22 pulgadas (17,5 × 10,7 cm)</t>
  </si>
  <si>
    <t>Peso del aparato:</t>
  </si>
  <si>
    <t>1 lb 8 oz (680 g)</t>
  </si>
  <si>
    <t>Temperatura ambiente:</t>
  </si>
  <si>
    <t>32 °F a 122 °F (0 °C a 50 °C)</t>
  </si>
  <si>
    <t>Lector Biometrico de Huella y Tarjeta. Licencia 500 usuarios</t>
  </si>
  <si>
    <t>500 usuarios</t>
  </si>
  <si>
    <t>Botón no touch</t>
  </si>
  <si>
    <t xml:space="preserve">Voltage de operación </t>
  </si>
  <si>
    <t xml:space="preserve">12~24 VAC/VDC </t>
  </si>
  <si>
    <t>Consumo de corriente (máx.)</t>
  </si>
  <si>
    <t>120mA@12VDC</t>
  </si>
  <si>
    <t>Tipo de Relevo</t>
  </si>
  <si>
    <t xml:space="preserve">Form C dry contact, 3A@24VDC </t>
  </si>
  <si>
    <t>Rango de detección</t>
  </si>
  <si>
    <t xml:space="preserve">Adjustable, 23/8"~8" (6-20 cm) </t>
  </si>
  <si>
    <t>LEDS</t>
  </si>
  <si>
    <t>Standby  Rojo
Motivada Verde</t>
  </si>
  <si>
    <t>ESPECIFICACIONES TÉCNICAS REQUERIDAS</t>
  </si>
  <si>
    <t>ESPECIFICACIONES TÉCNICAS OFERTADAS</t>
  </si>
  <si>
    <t>ITEM</t>
  </si>
  <si>
    <t>DESCRIPCIÓN</t>
  </si>
  <si>
    <t>MARCA</t>
  </si>
  <si>
    <t>REFERENCIA</t>
  </si>
  <si>
    <t>Anexo No. 6.1. – Comparativo especificaciones técnicas bolsa de repuestos requeridas vs ofertadas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</si>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</sst>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2" fontId="2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/>
    <xf numFmtId="2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9"/>
  <sheetViews>
    <sheetView tabSelected="1" zoomScale="115" zoomScaleNormal="115" workbookViewId="0">
      <selection activeCell="B153" sqref="B153"/>
    </sheetView>
  </sheetViews>
  <sheetFormatPr baseColWidth="10" defaultColWidth="14.42578125" defaultRowHeight="14.25" x14ac:dyDescent="0.25"/>
  <cols>
    <col min="1" max="1" width="5.5703125" style="2" bestFit="1" customWidth="1"/>
    <col min="2" max="2" width="47.7109375" style="2" bestFit="1" customWidth="1"/>
    <col min="3" max="3" width="45.85546875" style="2" customWidth="1"/>
    <col min="4" max="4" width="8.85546875" style="6" customWidth="1"/>
    <col min="5" max="5" width="34.5703125" style="11" bestFit="1" customWidth="1"/>
    <col min="6" max="6" width="24" style="2" customWidth="1"/>
    <col min="7" max="7" width="10.7109375" style="2" customWidth="1"/>
    <col min="8" max="8" width="15.85546875" style="2" customWidth="1"/>
    <col min="9" max="11" width="10.7109375" style="2" customWidth="1"/>
    <col min="12" max="16384" width="14.42578125" style="2"/>
  </cols>
  <sheetData>
    <row r="1" spans="1:11" ht="16.5" thickBot="1" x14ac:dyDescent="0.3">
      <c r="A1" s="45" t="s">
        <v>233</v>
      </c>
      <c r="B1" s="45"/>
      <c r="C1" s="45"/>
      <c r="D1" s="45"/>
      <c r="E1" s="45"/>
      <c r="F1" s="45"/>
      <c r="G1" s="45"/>
      <c r="H1" s="45"/>
    </row>
    <row r="2" spans="1:11" ht="15" customHeight="1" x14ac:dyDescent="0.25">
      <c r="A2" s="39" t="s">
        <v>227</v>
      </c>
      <c r="B2" s="40"/>
      <c r="C2" s="41"/>
      <c r="D2" s="27" t="s">
        <v>228</v>
      </c>
      <c r="E2" s="28"/>
      <c r="F2" s="28"/>
      <c r="G2" s="28"/>
      <c r="H2" s="29"/>
      <c r="I2" s="1"/>
      <c r="J2" s="1"/>
      <c r="K2" s="1"/>
    </row>
    <row r="3" spans="1:11" x14ac:dyDescent="0.25">
      <c r="A3" s="42"/>
      <c r="B3" s="43"/>
      <c r="C3" s="44"/>
      <c r="D3" s="30"/>
      <c r="E3" s="31"/>
      <c r="F3" s="31"/>
      <c r="G3" s="31"/>
      <c r="H3" s="32"/>
      <c r="I3" s="1"/>
      <c r="J3" s="1"/>
      <c r="K3" s="1"/>
    </row>
    <row r="4" spans="1:11" x14ac:dyDescent="0.25">
      <c r="A4" s="12">
        <v>1</v>
      </c>
      <c r="B4" s="36" t="s">
        <v>0</v>
      </c>
      <c r="C4" s="37"/>
      <c r="D4" s="25" t="str">
        <f>+B4</f>
        <v xml:space="preserve">Talanquera Vehicular. 
Incluye Loop de piso
Kit de Fotoceldas eléctricas
Accesorios de instalación </v>
      </c>
      <c r="E4" s="10" t="s">
        <v>229</v>
      </c>
      <c r="F4" s="5" t="s">
        <v>230</v>
      </c>
      <c r="G4" s="5" t="s">
        <v>231</v>
      </c>
      <c r="H4" s="22" t="s">
        <v>232</v>
      </c>
      <c r="I4" s="1"/>
      <c r="J4" s="1"/>
      <c r="K4" s="1"/>
    </row>
    <row r="5" spans="1:11" x14ac:dyDescent="0.25">
      <c r="A5" s="13">
        <f t="shared" ref="A5:A12" si="0">+A4+0.01</f>
        <v>1.01</v>
      </c>
      <c r="B5" s="4" t="s">
        <v>1</v>
      </c>
      <c r="C5" s="14" t="s">
        <v>2</v>
      </c>
      <c r="D5" s="25"/>
      <c r="E5" s="4" t="s">
        <v>1</v>
      </c>
      <c r="F5" s="3"/>
      <c r="G5" s="3"/>
      <c r="H5" s="14"/>
      <c r="I5" s="1"/>
      <c r="J5" s="1"/>
      <c r="K5" s="1"/>
    </row>
    <row r="6" spans="1:11" x14ac:dyDescent="0.25">
      <c r="A6" s="13">
        <f t="shared" si="0"/>
        <v>1.02</v>
      </c>
      <c r="B6" s="3" t="s">
        <v>3</v>
      </c>
      <c r="C6" s="14" t="s">
        <v>4</v>
      </c>
      <c r="D6" s="25"/>
      <c r="E6" s="7" t="s">
        <v>3</v>
      </c>
      <c r="F6" s="3"/>
      <c r="G6" s="3"/>
      <c r="H6" s="14"/>
      <c r="I6" s="1"/>
      <c r="J6" s="1"/>
      <c r="K6" s="1"/>
    </row>
    <row r="7" spans="1:11" x14ac:dyDescent="0.25">
      <c r="A7" s="13">
        <f t="shared" si="0"/>
        <v>1.03</v>
      </c>
      <c r="B7" s="3" t="s">
        <v>5</v>
      </c>
      <c r="C7" s="14" t="s">
        <v>6</v>
      </c>
      <c r="D7" s="25"/>
      <c r="E7" s="7" t="s">
        <v>5</v>
      </c>
      <c r="F7" s="3"/>
      <c r="G7" s="3"/>
      <c r="H7" s="14"/>
      <c r="I7" s="1"/>
      <c r="J7" s="1"/>
      <c r="K7" s="1"/>
    </row>
    <row r="8" spans="1:11" x14ac:dyDescent="0.25">
      <c r="A8" s="13">
        <f t="shared" si="0"/>
        <v>1.04</v>
      </c>
      <c r="B8" s="3" t="s">
        <v>7</v>
      </c>
      <c r="C8" s="14" t="s">
        <v>8</v>
      </c>
      <c r="D8" s="25"/>
      <c r="E8" s="7" t="s">
        <v>7</v>
      </c>
      <c r="F8" s="3"/>
      <c r="G8" s="3"/>
      <c r="H8" s="14"/>
      <c r="I8" s="1"/>
      <c r="J8" s="1"/>
      <c r="K8" s="1"/>
    </row>
    <row r="9" spans="1:11" x14ac:dyDescent="0.25">
      <c r="A9" s="13">
        <f t="shared" si="0"/>
        <v>1.05</v>
      </c>
      <c r="B9" s="3" t="s">
        <v>9</v>
      </c>
      <c r="C9" s="14" t="s">
        <v>10</v>
      </c>
      <c r="D9" s="25"/>
      <c r="E9" s="7" t="s">
        <v>9</v>
      </c>
      <c r="F9" s="3"/>
      <c r="G9" s="3"/>
      <c r="H9" s="14"/>
      <c r="I9" s="1"/>
      <c r="J9" s="1"/>
      <c r="K9" s="1"/>
    </row>
    <row r="10" spans="1:11" x14ac:dyDescent="0.25">
      <c r="A10" s="13">
        <f t="shared" si="0"/>
        <v>1.06</v>
      </c>
      <c r="B10" s="3" t="s">
        <v>9</v>
      </c>
      <c r="C10" s="14" t="s">
        <v>11</v>
      </c>
      <c r="D10" s="25"/>
      <c r="E10" s="7" t="s">
        <v>9</v>
      </c>
      <c r="F10" s="3"/>
      <c r="G10" s="3"/>
      <c r="H10" s="14"/>
      <c r="I10" s="1"/>
      <c r="J10" s="1"/>
      <c r="K10" s="1"/>
    </row>
    <row r="11" spans="1:11" x14ac:dyDescent="0.25">
      <c r="A11" s="13">
        <f t="shared" si="0"/>
        <v>1.07</v>
      </c>
      <c r="B11" s="3" t="s">
        <v>12</v>
      </c>
      <c r="C11" s="14" t="s">
        <v>13</v>
      </c>
      <c r="D11" s="25"/>
      <c r="E11" s="7" t="s">
        <v>12</v>
      </c>
      <c r="F11" s="3"/>
      <c r="G11" s="3"/>
      <c r="H11" s="14"/>
      <c r="I11" s="1"/>
      <c r="J11" s="1"/>
      <c r="K11" s="1"/>
    </row>
    <row r="12" spans="1:11" x14ac:dyDescent="0.25">
      <c r="A12" s="13">
        <f t="shared" si="0"/>
        <v>1.08</v>
      </c>
      <c r="B12" s="4" t="s">
        <v>14</v>
      </c>
      <c r="C12" s="15">
        <v>54</v>
      </c>
      <c r="D12" s="25"/>
      <c r="E12" s="4" t="s">
        <v>14</v>
      </c>
      <c r="F12" s="3"/>
      <c r="G12" s="3"/>
      <c r="H12" s="14"/>
      <c r="I12" s="1"/>
      <c r="J12" s="1"/>
      <c r="K12" s="1"/>
    </row>
    <row r="13" spans="1:11" x14ac:dyDescent="0.25">
      <c r="A13" s="12">
        <v>2</v>
      </c>
      <c r="B13" s="36" t="s">
        <v>15</v>
      </c>
      <c r="C13" s="37"/>
      <c r="D13" s="25" t="str">
        <f>+B13</f>
        <v xml:space="preserve">Sistema de Lectura de placas para ingreso y salida. 
Incluye Cámara LPR
Licenciamiento de integracion y Advantage al VMS Genetec
Controlador de integracion a VMS
Accesorios de instalación </v>
      </c>
      <c r="E13" s="10" t="s">
        <v>229</v>
      </c>
      <c r="F13" s="5" t="s">
        <v>230</v>
      </c>
      <c r="G13" s="5" t="s">
        <v>231</v>
      </c>
      <c r="H13" s="22" t="s">
        <v>232</v>
      </c>
      <c r="I13" s="1"/>
      <c r="J13" s="1"/>
      <c r="K13" s="1"/>
    </row>
    <row r="14" spans="1:11" x14ac:dyDescent="0.25">
      <c r="A14" s="13">
        <f>A13+0.01</f>
        <v>2.0099999999999998</v>
      </c>
      <c r="B14" s="3" t="s">
        <v>16</v>
      </c>
      <c r="C14" s="14" t="s">
        <v>17</v>
      </c>
      <c r="D14" s="25"/>
      <c r="E14" s="7" t="s">
        <v>16</v>
      </c>
      <c r="F14" s="3"/>
      <c r="G14" s="3"/>
      <c r="H14" s="14"/>
      <c r="I14" s="1"/>
      <c r="J14" s="1"/>
      <c r="K14" s="1"/>
    </row>
    <row r="15" spans="1:11" ht="28.5" x14ac:dyDescent="0.25">
      <c r="A15" s="13">
        <f t="shared" ref="A15:A30" si="1">+A14+0.01</f>
        <v>2.0199999999999996</v>
      </c>
      <c r="B15" s="3" t="s">
        <v>18</v>
      </c>
      <c r="C15" s="16" t="s">
        <v>19</v>
      </c>
      <c r="D15" s="25"/>
      <c r="E15" s="7" t="s">
        <v>18</v>
      </c>
      <c r="F15" s="3"/>
      <c r="G15" s="3"/>
      <c r="H15" s="14"/>
      <c r="I15" s="1"/>
      <c r="J15" s="1"/>
      <c r="K15" s="1"/>
    </row>
    <row r="16" spans="1:11" ht="57" x14ac:dyDescent="0.25">
      <c r="A16" s="13">
        <f t="shared" si="1"/>
        <v>2.0299999999999994</v>
      </c>
      <c r="B16" s="3" t="s">
        <v>20</v>
      </c>
      <c r="C16" s="16" t="s">
        <v>21</v>
      </c>
      <c r="D16" s="25"/>
      <c r="E16" s="7" t="s">
        <v>20</v>
      </c>
      <c r="F16" s="3"/>
      <c r="G16" s="3"/>
      <c r="H16" s="14"/>
      <c r="I16" s="1"/>
      <c r="J16" s="1"/>
      <c r="K16" s="1"/>
    </row>
    <row r="17" spans="1:11" x14ac:dyDescent="0.25">
      <c r="A17" s="13">
        <f t="shared" si="1"/>
        <v>2.0399999999999991</v>
      </c>
      <c r="B17" s="3" t="s">
        <v>22</v>
      </c>
      <c r="C17" s="14" t="s">
        <v>23</v>
      </c>
      <c r="D17" s="25"/>
      <c r="E17" s="7" t="s">
        <v>22</v>
      </c>
      <c r="F17" s="3"/>
      <c r="G17" s="3"/>
      <c r="H17" s="14"/>
      <c r="I17" s="1"/>
      <c r="J17" s="1"/>
      <c r="K17" s="1"/>
    </row>
    <row r="18" spans="1:11" ht="57" x14ac:dyDescent="0.25">
      <c r="A18" s="13">
        <f t="shared" si="1"/>
        <v>2.0499999999999989</v>
      </c>
      <c r="B18" s="3" t="s">
        <v>24</v>
      </c>
      <c r="C18" s="16" t="s">
        <v>25</v>
      </c>
      <c r="D18" s="25"/>
      <c r="E18" s="7" t="s">
        <v>24</v>
      </c>
      <c r="F18" s="3"/>
      <c r="G18" s="3"/>
      <c r="H18" s="14"/>
      <c r="I18" s="1"/>
      <c r="J18" s="1"/>
      <c r="K18" s="1"/>
    </row>
    <row r="19" spans="1:11" ht="28.5" x14ac:dyDescent="0.25">
      <c r="A19" s="13">
        <f t="shared" si="1"/>
        <v>2.0599999999999987</v>
      </c>
      <c r="B19" s="8" t="s">
        <v>26</v>
      </c>
      <c r="C19" s="14" t="s">
        <v>27</v>
      </c>
      <c r="D19" s="25"/>
      <c r="E19" s="4" t="s">
        <v>26</v>
      </c>
      <c r="F19" s="3"/>
      <c r="G19" s="3"/>
      <c r="H19" s="14"/>
      <c r="I19" s="1"/>
      <c r="J19" s="1"/>
      <c r="K19" s="1"/>
    </row>
    <row r="20" spans="1:11" x14ac:dyDescent="0.25">
      <c r="A20" s="13">
        <f t="shared" si="1"/>
        <v>2.0699999999999985</v>
      </c>
      <c r="B20" s="3" t="s">
        <v>28</v>
      </c>
      <c r="C20" s="14" t="s">
        <v>29</v>
      </c>
      <c r="D20" s="25"/>
      <c r="E20" s="7" t="s">
        <v>28</v>
      </c>
      <c r="F20" s="3"/>
      <c r="G20" s="3"/>
      <c r="H20" s="14"/>
      <c r="I20" s="1"/>
      <c r="J20" s="1"/>
      <c r="K20" s="1"/>
    </row>
    <row r="21" spans="1:11" x14ac:dyDescent="0.25">
      <c r="A21" s="13">
        <f t="shared" si="1"/>
        <v>2.0799999999999983</v>
      </c>
      <c r="B21" s="3" t="s">
        <v>30</v>
      </c>
      <c r="C21" s="14" t="s">
        <v>31</v>
      </c>
      <c r="D21" s="25"/>
      <c r="E21" s="7" t="s">
        <v>30</v>
      </c>
      <c r="F21" s="3"/>
      <c r="G21" s="3"/>
      <c r="H21" s="14"/>
      <c r="I21" s="1"/>
      <c r="J21" s="1"/>
      <c r="K21" s="1"/>
    </row>
    <row r="22" spans="1:11" ht="28.5" x14ac:dyDescent="0.25">
      <c r="A22" s="13">
        <f t="shared" si="1"/>
        <v>2.0899999999999981</v>
      </c>
      <c r="B22" s="3" t="s">
        <v>32</v>
      </c>
      <c r="C22" s="16" t="s">
        <v>33</v>
      </c>
      <c r="D22" s="25"/>
      <c r="E22" s="7" t="s">
        <v>32</v>
      </c>
      <c r="F22" s="3"/>
      <c r="G22" s="3"/>
      <c r="H22" s="14"/>
      <c r="I22" s="1"/>
      <c r="J22" s="1"/>
      <c r="K22" s="1"/>
    </row>
    <row r="23" spans="1:11" ht="28.5" x14ac:dyDescent="0.25">
      <c r="A23" s="13">
        <f t="shared" si="1"/>
        <v>2.0999999999999979</v>
      </c>
      <c r="B23" s="3" t="s">
        <v>34</v>
      </c>
      <c r="C23" s="16" t="s">
        <v>35</v>
      </c>
      <c r="D23" s="25"/>
      <c r="E23" s="7" t="s">
        <v>34</v>
      </c>
      <c r="F23" s="3"/>
      <c r="G23" s="3"/>
      <c r="H23" s="14"/>
      <c r="I23" s="1"/>
      <c r="J23" s="1"/>
      <c r="K23" s="1"/>
    </row>
    <row r="24" spans="1:11" ht="28.5" x14ac:dyDescent="0.25">
      <c r="A24" s="13">
        <f t="shared" si="1"/>
        <v>2.1099999999999977</v>
      </c>
      <c r="B24" s="3" t="s">
        <v>36</v>
      </c>
      <c r="C24" s="16" t="s">
        <v>37</v>
      </c>
      <c r="D24" s="25"/>
      <c r="E24" s="7" t="s">
        <v>36</v>
      </c>
      <c r="F24" s="3"/>
      <c r="G24" s="3"/>
      <c r="H24" s="14"/>
      <c r="I24" s="1"/>
      <c r="J24" s="1"/>
      <c r="K24" s="1"/>
    </row>
    <row r="25" spans="1:11" x14ac:dyDescent="0.25">
      <c r="A25" s="13">
        <f t="shared" si="1"/>
        <v>2.1199999999999974</v>
      </c>
      <c r="B25" s="3" t="s">
        <v>38</v>
      </c>
      <c r="C25" s="14" t="s">
        <v>39</v>
      </c>
      <c r="D25" s="25"/>
      <c r="E25" s="7" t="s">
        <v>38</v>
      </c>
      <c r="F25" s="3"/>
      <c r="G25" s="3"/>
      <c r="H25" s="14"/>
      <c r="I25" s="1"/>
      <c r="J25" s="1"/>
      <c r="K25" s="1"/>
    </row>
    <row r="26" spans="1:11" x14ac:dyDescent="0.25">
      <c r="A26" s="13">
        <f t="shared" si="1"/>
        <v>2.1299999999999972</v>
      </c>
      <c r="B26" s="3" t="s">
        <v>40</v>
      </c>
      <c r="C26" s="14" t="s">
        <v>41</v>
      </c>
      <c r="D26" s="25"/>
      <c r="E26" s="7" t="s">
        <v>40</v>
      </c>
      <c r="F26" s="3"/>
      <c r="G26" s="3"/>
      <c r="H26" s="14"/>
      <c r="I26" s="1"/>
      <c r="J26" s="1"/>
      <c r="K26" s="1"/>
    </row>
    <row r="27" spans="1:11" x14ac:dyDescent="0.25">
      <c r="A27" s="13">
        <f t="shared" si="1"/>
        <v>2.139999999999997</v>
      </c>
      <c r="B27" s="3" t="s">
        <v>42</v>
      </c>
      <c r="C27" s="14" t="s">
        <v>43</v>
      </c>
      <c r="D27" s="25"/>
      <c r="E27" s="7" t="s">
        <v>42</v>
      </c>
      <c r="F27" s="3"/>
      <c r="G27" s="3"/>
      <c r="H27" s="14"/>
      <c r="I27" s="1"/>
      <c r="J27" s="1"/>
      <c r="K27" s="1"/>
    </row>
    <row r="28" spans="1:11" x14ac:dyDescent="0.25">
      <c r="A28" s="13">
        <f t="shared" si="1"/>
        <v>2.1499999999999968</v>
      </c>
      <c r="B28" s="3" t="s">
        <v>44</v>
      </c>
      <c r="C28" s="14" t="s">
        <v>45</v>
      </c>
      <c r="D28" s="25"/>
      <c r="E28" s="7" t="s">
        <v>44</v>
      </c>
      <c r="F28" s="3"/>
      <c r="G28" s="3"/>
      <c r="H28" s="14"/>
      <c r="I28" s="1"/>
      <c r="J28" s="1"/>
      <c r="K28" s="1"/>
    </row>
    <row r="29" spans="1:11" x14ac:dyDescent="0.25">
      <c r="A29" s="13">
        <f t="shared" si="1"/>
        <v>2.1599999999999966</v>
      </c>
      <c r="B29" s="3" t="s">
        <v>46</v>
      </c>
      <c r="C29" s="14" t="s">
        <v>47</v>
      </c>
      <c r="D29" s="25"/>
      <c r="E29" s="7" t="s">
        <v>46</v>
      </c>
      <c r="F29" s="3"/>
      <c r="G29" s="3"/>
      <c r="H29" s="14"/>
      <c r="I29" s="1"/>
      <c r="J29" s="1"/>
      <c r="K29" s="1"/>
    </row>
    <row r="30" spans="1:11" x14ac:dyDescent="0.25">
      <c r="A30" s="13">
        <f t="shared" si="1"/>
        <v>2.1699999999999964</v>
      </c>
      <c r="B30" s="3" t="s">
        <v>48</v>
      </c>
      <c r="C30" s="14" t="s">
        <v>49</v>
      </c>
      <c r="D30" s="25"/>
      <c r="E30" s="7" t="s">
        <v>48</v>
      </c>
      <c r="F30" s="3"/>
      <c r="G30" s="3"/>
      <c r="H30" s="14"/>
      <c r="I30" s="1"/>
      <c r="J30" s="1"/>
      <c r="K30" s="1"/>
    </row>
    <row r="31" spans="1:11" x14ac:dyDescent="0.25">
      <c r="A31" s="12">
        <v>3</v>
      </c>
      <c r="B31" s="36" t="s">
        <v>50</v>
      </c>
      <c r="C31" s="37"/>
      <c r="D31" s="25" t="str">
        <f>+B31</f>
        <v>Electroimán 600 LB</v>
      </c>
      <c r="E31" s="10" t="s">
        <v>229</v>
      </c>
      <c r="F31" s="5" t="s">
        <v>230</v>
      </c>
      <c r="G31" s="5" t="s">
        <v>231</v>
      </c>
      <c r="H31" s="22" t="s">
        <v>232</v>
      </c>
      <c r="I31" s="1"/>
      <c r="J31" s="1"/>
      <c r="K31" s="1"/>
    </row>
    <row r="32" spans="1:11" x14ac:dyDescent="0.25">
      <c r="A32" s="13">
        <f t="shared" ref="A32:A36" si="2">+A31+0.01</f>
        <v>3.01</v>
      </c>
      <c r="B32" s="3" t="s">
        <v>51</v>
      </c>
      <c r="C32" s="14" t="s">
        <v>52</v>
      </c>
      <c r="D32" s="25"/>
      <c r="E32" s="7" t="s">
        <v>51</v>
      </c>
      <c r="F32" s="3"/>
      <c r="G32" s="3"/>
      <c r="H32" s="14"/>
      <c r="I32" s="1"/>
      <c r="J32" s="1"/>
      <c r="K32" s="1"/>
    </row>
    <row r="33" spans="1:11" x14ac:dyDescent="0.25">
      <c r="A33" s="13">
        <f t="shared" si="2"/>
        <v>3.0199999999999996</v>
      </c>
      <c r="B33" s="3" t="s">
        <v>53</v>
      </c>
      <c r="C33" s="14" t="s">
        <v>54</v>
      </c>
      <c r="D33" s="25"/>
      <c r="E33" s="7" t="s">
        <v>53</v>
      </c>
      <c r="F33" s="3"/>
      <c r="G33" s="3"/>
      <c r="H33" s="14"/>
      <c r="I33" s="1"/>
      <c r="J33" s="1"/>
      <c r="K33" s="1"/>
    </row>
    <row r="34" spans="1:11" x14ac:dyDescent="0.25">
      <c r="A34" s="13">
        <f t="shared" si="2"/>
        <v>3.0299999999999994</v>
      </c>
      <c r="B34" s="3" t="s">
        <v>55</v>
      </c>
      <c r="C34" s="14" t="s">
        <v>56</v>
      </c>
      <c r="D34" s="25"/>
      <c r="E34" s="7" t="s">
        <v>55</v>
      </c>
      <c r="F34" s="3"/>
      <c r="G34" s="3"/>
      <c r="H34" s="14"/>
      <c r="I34" s="1"/>
      <c r="J34" s="1"/>
      <c r="K34" s="1"/>
    </row>
    <row r="35" spans="1:11" x14ac:dyDescent="0.25">
      <c r="A35" s="13">
        <f t="shared" si="2"/>
        <v>3.0399999999999991</v>
      </c>
      <c r="B35" s="3" t="s">
        <v>57</v>
      </c>
      <c r="C35" s="14" t="s">
        <v>58</v>
      </c>
      <c r="D35" s="25"/>
      <c r="E35" s="7" t="s">
        <v>57</v>
      </c>
      <c r="F35" s="3"/>
      <c r="G35" s="3"/>
      <c r="H35" s="14"/>
      <c r="I35" s="1"/>
      <c r="J35" s="1"/>
      <c r="K35" s="1"/>
    </row>
    <row r="36" spans="1:11" x14ac:dyDescent="0.25">
      <c r="A36" s="13">
        <f t="shared" si="2"/>
        <v>3.0499999999999989</v>
      </c>
      <c r="B36" s="3" t="s">
        <v>59</v>
      </c>
      <c r="C36" s="14" t="s">
        <v>60</v>
      </c>
      <c r="D36" s="25"/>
      <c r="E36" s="7" t="s">
        <v>59</v>
      </c>
      <c r="F36" s="3"/>
      <c r="G36" s="3"/>
      <c r="H36" s="14"/>
      <c r="I36" s="1"/>
      <c r="J36" s="1"/>
      <c r="K36" s="1"/>
    </row>
    <row r="37" spans="1:11" x14ac:dyDescent="0.25">
      <c r="A37" s="12">
        <v>4</v>
      </c>
      <c r="B37" s="36" t="s">
        <v>61</v>
      </c>
      <c r="C37" s="37"/>
      <c r="D37" s="25" t="str">
        <f>+B37</f>
        <v xml:space="preserve">Botón de salida con enclavamiento </v>
      </c>
      <c r="E37" s="10" t="s">
        <v>229</v>
      </c>
      <c r="F37" s="5" t="s">
        <v>230</v>
      </c>
      <c r="G37" s="5" t="s">
        <v>231</v>
      </c>
      <c r="H37" s="22" t="s">
        <v>232</v>
      </c>
      <c r="I37" s="1"/>
      <c r="J37" s="1"/>
      <c r="K37" s="1"/>
    </row>
    <row r="38" spans="1:11" ht="57" x14ac:dyDescent="0.25">
      <c r="A38" s="13">
        <f t="shared" ref="A38:A40" si="3">+A37+0.01</f>
        <v>4.01</v>
      </c>
      <c r="B38" s="7" t="s">
        <v>62</v>
      </c>
      <c r="C38" s="17" t="s">
        <v>63</v>
      </c>
      <c r="D38" s="25"/>
      <c r="E38" s="7" t="s">
        <v>62</v>
      </c>
      <c r="F38" s="3"/>
      <c r="G38" s="3"/>
      <c r="H38" s="14"/>
      <c r="I38" s="1"/>
      <c r="J38" s="1"/>
      <c r="K38" s="1"/>
    </row>
    <row r="39" spans="1:11" x14ac:dyDescent="0.25">
      <c r="A39" s="13">
        <f t="shared" si="3"/>
        <v>4.0199999999999996</v>
      </c>
      <c r="B39" s="7" t="s">
        <v>64</v>
      </c>
      <c r="C39" s="15" t="s">
        <v>65</v>
      </c>
      <c r="D39" s="25"/>
      <c r="E39" s="7" t="s">
        <v>64</v>
      </c>
      <c r="F39" s="3"/>
      <c r="G39" s="3"/>
      <c r="H39" s="14"/>
      <c r="I39" s="1"/>
      <c r="J39" s="1"/>
      <c r="K39" s="1"/>
    </row>
    <row r="40" spans="1:11" x14ac:dyDescent="0.25">
      <c r="A40" s="13">
        <f t="shared" si="3"/>
        <v>4.0299999999999994</v>
      </c>
      <c r="B40" s="7" t="s">
        <v>66</v>
      </c>
      <c r="C40" s="15" t="s">
        <v>67</v>
      </c>
      <c r="D40" s="25"/>
      <c r="E40" s="7" t="s">
        <v>66</v>
      </c>
      <c r="F40" s="3"/>
      <c r="G40" s="3"/>
      <c r="H40" s="14"/>
      <c r="I40" s="1"/>
      <c r="J40" s="1"/>
      <c r="K40" s="1"/>
    </row>
    <row r="41" spans="1:11" x14ac:dyDescent="0.25">
      <c r="A41" s="12">
        <v>5</v>
      </c>
      <c r="B41" s="38" t="s">
        <v>68</v>
      </c>
      <c r="C41" s="37"/>
      <c r="D41" s="25" t="str">
        <f>+B41</f>
        <v>Batería 12 V DC 7Ah</v>
      </c>
      <c r="E41" s="10" t="s">
        <v>229</v>
      </c>
      <c r="F41" s="5" t="s">
        <v>230</v>
      </c>
      <c r="G41" s="5" t="s">
        <v>231</v>
      </c>
      <c r="H41" s="22" t="s">
        <v>232</v>
      </c>
      <c r="I41" s="1"/>
      <c r="J41" s="1"/>
      <c r="K41" s="1"/>
    </row>
    <row r="42" spans="1:11" x14ac:dyDescent="0.25">
      <c r="A42" s="13">
        <f t="shared" ref="A42:A45" si="4">+A41+0.01</f>
        <v>5.01</v>
      </c>
      <c r="B42" s="7" t="s">
        <v>69</v>
      </c>
      <c r="C42" s="15" t="s">
        <v>70</v>
      </c>
      <c r="D42" s="25"/>
      <c r="E42" s="7" t="s">
        <v>69</v>
      </c>
      <c r="F42" s="3"/>
      <c r="G42" s="3"/>
      <c r="H42" s="14"/>
      <c r="I42" s="1"/>
      <c r="J42" s="1"/>
      <c r="K42" s="1"/>
    </row>
    <row r="43" spans="1:11" x14ac:dyDescent="0.25">
      <c r="A43" s="13">
        <f t="shared" si="4"/>
        <v>5.0199999999999996</v>
      </c>
      <c r="B43" s="7" t="s">
        <v>71</v>
      </c>
      <c r="C43" s="15" t="s">
        <v>72</v>
      </c>
      <c r="D43" s="25"/>
      <c r="E43" s="7" t="s">
        <v>71</v>
      </c>
      <c r="F43" s="3"/>
      <c r="G43" s="3"/>
      <c r="H43" s="14"/>
      <c r="I43" s="1"/>
      <c r="J43" s="1"/>
      <c r="K43" s="1"/>
    </row>
    <row r="44" spans="1:11" x14ac:dyDescent="0.25">
      <c r="A44" s="13">
        <f t="shared" si="4"/>
        <v>5.0299999999999994</v>
      </c>
      <c r="B44" s="7" t="s">
        <v>73</v>
      </c>
      <c r="C44" s="15" t="s">
        <v>74</v>
      </c>
      <c r="D44" s="25"/>
      <c r="E44" s="7" t="s">
        <v>73</v>
      </c>
      <c r="F44" s="3"/>
      <c r="G44" s="3"/>
      <c r="H44" s="14"/>
      <c r="I44" s="1"/>
      <c r="J44" s="1"/>
      <c r="K44" s="1"/>
    </row>
    <row r="45" spans="1:11" x14ac:dyDescent="0.25">
      <c r="A45" s="13">
        <f t="shared" si="4"/>
        <v>5.0399999999999991</v>
      </c>
      <c r="B45" s="7" t="s">
        <v>75</v>
      </c>
      <c r="C45" s="15" t="s">
        <v>76</v>
      </c>
      <c r="D45" s="25"/>
      <c r="E45" s="7" t="s">
        <v>75</v>
      </c>
      <c r="F45" s="3"/>
      <c r="G45" s="3"/>
      <c r="H45" s="14"/>
      <c r="I45" s="1"/>
      <c r="J45" s="1"/>
      <c r="K45" s="1"/>
    </row>
    <row r="46" spans="1:11" x14ac:dyDescent="0.25">
      <c r="A46" s="12">
        <v>6</v>
      </c>
      <c r="B46" s="38" t="s">
        <v>77</v>
      </c>
      <c r="C46" s="37"/>
      <c r="D46" s="25" t="str">
        <f>+B46</f>
        <v>Enrolador de huellas</v>
      </c>
      <c r="E46" s="10" t="s">
        <v>229</v>
      </c>
      <c r="F46" s="5" t="s">
        <v>230</v>
      </c>
      <c r="G46" s="5" t="s">
        <v>231</v>
      </c>
      <c r="H46" s="22" t="s">
        <v>232</v>
      </c>
      <c r="I46" s="1"/>
      <c r="J46" s="1"/>
      <c r="K46" s="1"/>
    </row>
    <row r="47" spans="1:11" x14ac:dyDescent="0.25">
      <c r="A47" s="13">
        <f t="shared" ref="A47:A49" si="5">+A46+0.01</f>
        <v>6.01</v>
      </c>
      <c r="B47" s="7" t="s">
        <v>78</v>
      </c>
      <c r="C47" s="15" t="s">
        <v>79</v>
      </c>
      <c r="D47" s="25"/>
      <c r="E47" s="7" t="s">
        <v>78</v>
      </c>
      <c r="F47" s="3"/>
      <c r="G47" s="3"/>
      <c r="H47" s="14"/>
      <c r="I47" s="1"/>
      <c r="J47" s="1"/>
      <c r="K47" s="1"/>
    </row>
    <row r="48" spans="1:11" x14ac:dyDescent="0.25">
      <c r="A48" s="13">
        <f t="shared" si="5"/>
        <v>6.02</v>
      </c>
      <c r="B48" s="7" t="s">
        <v>80</v>
      </c>
      <c r="C48" s="15" t="s">
        <v>81</v>
      </c>
      <c r="D48" s="25"/>
      <c r="E48" s="7" t="s">
        <v>80</v>
      </c>
      <c r="F48" s="3"/>
      <c r="G48" s="3"/>
      <c r="H48" s="14"/>
      <c r="I48" s="1"/>
      <c r="J48" s="1"/>
      <c r="K48" s="1"/>
    </row>
    <row r="49" spans="1:11" x14ac:dyDescent="0.25">
      <c r="A49" s="13">
        <f t="shared" si="5"/>
        <v>6.0299999999999994</v>
      </c>
      <c r="B49" s="7" t="s">
        <v>82</v>
      </c>
      <c r="C49" s="15" t="s">
        <v>83</v>
      </c>
      <c r="D49" s="25"/>
      <c r="E49" s="7" t="s">
        <v>82</v>
      </c>
      <c r="F49" s="3"/>
      <c r="G49" s="3"/>
      <c r="H49" s="14"/>
      <c r="I49" s="1"/>
      <c r="J49" s="1"/>
      <c r="K49" s="1"/>
    </row>
    <row r="50" spans="1:11" x14ac:dyDescent="0.25">
      <c r="A50" s="12">
        <v>7</v>
      </c>
      <c r="B50" s="36" t="s">
        <v>84</v>
      </c>
      <c r="C50" s="37"/>
      <c r="D50" s="25" t="str">
        <f>+B50</f>
        <v>Webcam para registro de visitantes alta Resolucion</v>
      </c>
      <c r="E50" s="10" t="s">
        <v>229</v>
      </c>
      <c r="F50" s="5" t="s">
        <v>230</v>
      </c>
      <c r="G50" s="5" t="s">
        <v>231</v>
      </c>
      <c r="H50" s="22" t="s">
        <v>232</v>
      </c>
      <c r="I50" s="1"/>
      <c r="J50" s="1"/>
      <c r="K50" s="1"/>
    </row>
    <row r="51" spans="1:11" x14ac:dyDescent="0.25">
      <c r="A51" s="13">
        <f t="shared" ref="A51:A54" si="6">+A50+0.01</f>
        <v>7.01</v>
      </c>
      <c r="B51" s="8" t="s">
        <v>85</v>
      </c>
      <c r="C51" s="16" t="s">
        <v>86</v>
      </c>
      <c r="D51" s="25"/>
      <c r="E51" s="4" t="s">
        <v>85</v>
      </c>
      <c r="F51" s="3"/>
      <c r="G51" s="3"/>
      <c r="H51" s="14"/>
      <c r="I51" s="1"/>
      <c r="J51" s="1"/>
      <c r="K51" s="1"/>
    </row>
    <row r="52" spans="1:11" x14ac:dyDescent="0.25">
      <c r="A52" s="13">
        <f t="shared" si="6"/>
        <v>7.02</v>
      </c>
      <c r="B52" s="8" t="s">
        <v>87</v>
      </c>
      <c r="C52" s="17">
        <v>3</v>
      </c>
      <c r="D52" s="25"/>
      <c r="E52" s="4" t="s">
        <v>87</v>
      </c>
      <c r="F52" s="3"/>
      <c r="G52" s="3"/>
      <c r="H52" s="14"/>
      <c r="I52" s="1"/>
      <c r="J52" s="1"/>
      <c r="K52" s="1"/>
    </row>
    <row r="53" spans="1:11" x14ac:dyDescent="0.25">
      <c r="A53" s="13">
        <f t="shared" si="6"/>
        <v>7.0299999999999994</v>
      </c>
      <c r="B53" s="8" t="s">
        <v>88</v>
      </c>
      <c r="C53" s="16" t="s">
        <v>89</v>
      </c>
      <c r="D53" s="25"/>
      <c r="E53" s="4" t="s">
        <v>88</v>
      </c>
      <c r="F53" s="3"/>
      <c r="G53" s="3"/>
      <c r="H53" s="14"/>
      <c r="I53" s="1"/>
      <c r="J53" s="1"/>
      <c r="K53" s="1"/>
    </row>
    <row r="54" spans="1:11" x14ac:dyDescent="0.25">
      <c r="A54" s="13">
        <f t="shared" si="6"/>
        <v>7.0399999999999991</v>
      </c>
      <c r="B54" s="8" t="s">
        <v>90</v>
      </c>
      <c r="C54" s="16" t="s">
        <v>91</v>
      </c>
      <c r="D54" s="25"/>
      <c r="E54" s="4" t="s">
        <v>90</v>
      </c>
      <c r="F54" s="3"/>
      <c r="G54" s="3"/>
      <c r="H54" s="14"/>
      <c r="I54" s="1"/>
      <c r="J54" s="1"/>
      <c r="K54" s="1"/>
    </row>
    <row r="55" spans="1:11" x14ac:dyDescent="0.25">
      <c r="A55" s="12">
        <v>8</v>
      </c>
      <c r="B55" s="36" t="s">
        <v>92</v>
      </c>
      <c r="C55" s="37"/>
      <c r="D55" s="25" t="str">
        <f>+B55</f>
        <v>Señalizacion para ingreso y salidas por torniquetes para visitantes y funcionarios</v>
      </c>
      <c r="E55" s="10" t="s">
        <v>229</v>
      </c>
      <c r="F55" s="5" t="s">
        <v>230</v>
      </c>
      <c r="G55" s="5" t="s">
        <v>231</v>
      </c>
      <c r="H55" s="22" t="s">
        <v>232</v>
      </c>
      <c r="I55" s="1"/>
      <c r="J55" s="1"/>
      <c r="K55" s="1"/>
    </row>
    <row r="56" spans="1:11" ht="57" x14ac:dyDescent="0.25">
      <c r="A56" s="13">
        <f>+A55+0.01</f>
        <v>8.01</v>
      </c>
      <c r="B56" s="9" t="s">
        <v>93</v>
      </c>
      <c r="C56" s="17" t="s">
        <v>94</v>
      </c>
      <c r="D56" s="25"/>
      <c r="E56" s="4" t="s">
        <v>93</v>
      </c>
      <c r="F56" s="3"/>
      <c r="G56" s="3"/>
      <c r="H56" s="14"/>
      <c r="I56" s="1"/>
      <c r="J56" s="1"/>
      <c r="K56" s="1"/>
    </row>
    <row r="57" spans="1:11" x14ac:dyDescent="0.25">
      <c r="A57" s="12">
        <v>9</v>
      </c>
      <c r="B57" s="36" t="s">
        <v>95</v>
      </c>
      <c r="C57" s="37"/>
      <c r="D57" s="25" t="str">
        <f>+B57</f>
        <v>Torniquete peatonal</v>
      </c>
      <c r="E57" s="10" t="s">
        <v>229</v>
      </c>
      <c r="F57" s="5" t="s">
        <v>230</v>
      </c>
      <c r="G57" s="5" t="s">
        <v>231</v>
      </c>
      <c r="H57" s="22" t="s">
        <v>232</v>
      </c>
      <c r="I57" s="1"/>
      <c r="J57" s="1"/>
      <c r="K57" s="1"/>
    </row>
    <row r="58" spans="1:11" ht="57" x14ac:dyDescent="0.25">
      <c r="A58" s="13">
        <f t="shared" ref="A58:A63" si="7">+A57+0.01</f>
        <v>9.01</v>
      </c>
      <c r="B58" s="33" t="s">
        <v>93</v>
      </c>
      <c r="C58" s="17" t="s">
        <v>96</v>
      </c>
      <c r="D58" s="25"/>
      <c r="E58" s="33" t="s">
        <v>93</v>
      </c>
      <c r="F58" s="3"/>
      <c r="G58" s="3"/>
      <c r="H58" s="14"/>
      <c r="I58" s="1"/>
      <c r="J58" s="1"/>
      <c r="K58" s="1"/>
    </row>
    <row r="59" spans="1:11" ht="42.75" x14ac:dyDescent="0.25">
      <c r="A59" s="13">
        <f t="shared" si="7"/>
        <v>9.02</v>
      </c>
      <c r="B59" s="35"/>
      <c r="C59" s="17" t="s">
        <v>97</v>
      </c>
      <c r="D59" s="25"/>
      <c r="E59" s="34"/>
      <c r="F59" s="3"/>
      <c r="G59" s="3"/>
      <c r="H59" s="14"/>
      <c r="I59" s="1"/>
      <c r="J59" s="1"/>
      <c r="K59" s="1"/>
    </row>
    <row r="60" spans="1:11" ht="28.5" x14ac:dyDescent="0.25">
      <c r="A60" s="13">
        <f t="shared" si="7"/>
        <v>9.0299999999999994</v>
      </c>
      <c r="B60" s="35"/>
      <c r="C60" s="17" t="s">
        <v>98</v>
      </c>
      <c r="D60" s="25"/>
      <c r="E60" s="34"/>
      <c r="F60" s="3"/>
      <c r="G60" s="3"/>
      <c r="H60" s="14"/>
      <c r="I60" s="1"/>
      <c r="J60" s="1"/>
      <c r="K60" s="1"/>
    </row>
    <row r="61" spans="1:11" ht="42.75" x14ac:dyDescent="0.25">
      <c r="A61" s="13">
        <f t="shared" si="7"/>
        <v>9.0399999999999991</v>
      </c>
      <c r="B61" s="35"/>
      <c r="C61" s="17" t="s">
        <v>99</v>
      </c>
      <c r="D61" s="25"/>
      <c r="E61" s="34"/>
      <c r="F61" s="3"/>
      <c r="G61" s="3"/>
      <c r="H61" s="14"/>
      <c r="I61" s="1"/>
      <c r="J61" s="1"/>
      <c r="K61" s="1"/>
    </row>
    <row r="62" spans="1:11" ht="42.75" x14ac:dyDescent="0.25">
      <c r="A62" s="13">
        <f t="shared" si="7"/>
        <v>9.0499999999999989</v>
      </c>
      <c r="B62" s="35"/>
      <c r="C62" s="17" t="s">
        <v>100</v>
      </c>
      <c r="D62" s="25"/>
      <c r="E62" s="34"/>
      <c r="F62" s="3"/>
      <c r="G62" s="3"/>
      <c r="H62" s="14"/>
      <c r="I62" s="1"/>
      <c r="J62" s="1"/>
      <c r="K62" s="1"/>
    </row>
    <row r="63" spans="1:11" x14ac:dyDescent="0.25">
      <c r="A63" s="13">
        <f t="shared" si="7"/>
        <v>9.0599999999999987</v>
      </c>
      <c r="B63" s="4" t="s">
        <v>101</v>
      </c>
      <c r="C63" s="17" t="s">
        <v>102</v>
      </c>
      <c r="D63" s="25"/>
      <c r="E63" s="7"/>
      <c r="F63" s="3"/>
      <c r="G63" s="3"/>
      <c r="H63" s="14"/>
      <c r="I63" s="1"/>
      <c r="J63" s="1"/>
      <c r="K63" s="1"/>
    </row>
    <row r="64" spans="1:11" x14ac:dyDescent="0.25">
      <c r="A64" s="12">
        <v>10</v>
      </c>
      <c r="B64" s="38" t="s">
        <v>103</v>
      </c>
      <c r="C64" s="37"/>
      <c r="D64" s="25" t="str">
        <f>+B64</f>
        <v>Torniquete discapacitados</v>
      </c>
      <c r="E64" s="10" t="s">
        <v>229</v>
      </c>
      <c r="F64" s="5" t="s">
        <v>230</v>
      </c>
      <c r="G64" s="5" t="s">
        <v>231</v>
      </c>
      <c r="H64" s="22" t="s">
        <v>232</v>
      </c>
      <c r="I64" s="1"/>
      <c r="J64" s="1"/>
      <c r="K64" s="1"/>
    </row>
    <row r="65" spans="1:11" ht="28.5" x14ac:dyDescent="0.25">
      <c r="A65" s="13">
        <f t="shared" ref="A65:A69" si="8">+A64+0.01</f>
        <v>10.01</v>
      </c>
      <c r="B65" s="33" t="s">
        <v>93</v>
      </c>
      <c r="C65" s="17" t="s">
        <v>104</v>
      </c>
      <c r="D65" s="25"/>
      <c r="E65" s="33" t="s">
        <v>93</v>
      </c>
      <c r="F65" s="3"/>
      <c r="G65" s="3"/>
      <c r="H65" s="14"/>
      <c r="I65" s="1"/>
      <c r="J65" s="1"/>
      <c r="K65" s="1"/>
    </row>
    <row r="66" spans="1:11" x14ac:dyDescent="0.25">
      <c r="A66" s="13">
        <f t="shared" si="8"/>
        <v>10.02</v>
      </c>
      <c r="B66" s="35"/>
      <c r="C66" s="17" t="s">
        <v>105</v>
      </c>
      <c r="D66" s="25"/>
      <c r="E66" s="34"/>
      <c r="F66" s="3"/>
      <c r="G66" s="3"/>
      <c r="H66" s="14"/>
      <c r="I66" s="1"/>
      <c r="J66" s="1"/>
      <c r="K66" s="1"/>
    </row>
    <row r="67" spans="1:11" x14ac:dyDescent="0.25">
      <c r="A67" s="13">
        <f t="shared" si="8"/>
        <v>10.029999999999999</v>
      </c>
      <c r="B67" s="35"/>
      <c r="C67" s="17" t="s">
        <v>106</v>
      </c>
      <c r="D67" s="25"/>
      <c r="E67" s="34"/>
      <c r="F67" s="3"/>
      <c r="G67" s="3"/>
      <c r="H67" s="14"/>
      <c r="I67" s="1"/>
      <c r="J67" s="1"/>
      <c r="K67" s="1"/>
    </row>
    <row r="68" spans="1:11" ht="42.75" x14ac:dyDescent="0.25">
      <c r="A68" s="13">
        <f t="shared" si="8"/>
        <v>10.039999999999999</v>
      </c>
      <c r="B68" s="35"/>
      <c r="C68" s="17" t="s">
        <v>107</v>
      </c>
      <c r="D68" s="25"/>
      <c r="E68" s="34"/>
      <c r="F68" s="3"/>
      <c r="G68" s="3"/>
      <c r="H68" s="14"/>
      <c r="I68" s="1"/>
      <c r="J68" s="1"/>
      <c r="K68" s="1"/>
    </row>
    <row r="69" spans="1:11" ht="71.25" x14ac:dyDescent="0.25">
      <c r="A69" s="13">
        <f t="shared" si="8"/>
        <v>10.049999999999999</v>
      </c>
      <c r="B69" s="35"/>
      <c r="C69" s="17" t="s">
        <v>108</v>
      </c>
      <c r="D69" s="25"/>
      <c r="E69" s="34"/>
      <c r="F69" s="3"/>
      <c r="G69" s="3"/>
      <c r="H69" s="14"/>
      <c r="I69" s="1"/>
      <c r="J69" s="1"/>
      <c r="K69" s="1"/>
    </row>
    <row r="70" spans="1:11" x14ac:dyDescent="0.25">
      <c r="A70" s="12">
        <v>11</v>
      </c>
      <c r="B70" s="38" t="s">
        <v>109</v>
      </c>
      <c r="C70" s="37"/>
      <c r="D70" s="25" t="str">
        <f>+B70</f>
        <v>Lector Biometrico de Huella y Tarjeta. Licencia 10.000 usuarios</v>
      </c>
      <c r="E70" s="10" t="s">
        <v>229</v>
      </c>
      <c r="F70" s="5" t="s">
        <v>230</v>
      </c>
      <c r="G70" s="5" t="s">
        <v>231</v>
      </c>
      <c r="H70" s="22" t="s">
        <v>232</v>
      </c>
      <c r="I70" s="1"/>
      <c r="J70" s="1"/>
      <c r="K70" s="1"/>
    </row>
    <row r="71" spans="1:11" x14ac:dyDescent="0.25">
      <c r="A71" s="13">
        <f t="shared" ref="A71:A77" si="9">+A70+0.01</f>
        <v>11.01</v>
      </c>
      <c r="B71" s="4" t="s">
        <v>110</v>
      </c>
      <c r="C71" s="17" t="s">
        <v>111</v>
      </c>
      <c r="D71" s="25"/>
      <c r="E71" s="4" t="s">
        <v>110</v>
      </c>
      <c r="F71" s="3"/>
      <c r="G71" s="3"/>
      <c r="H71" s="14"/>
      <c r="I71" s="1"/>
      <c r="J71" s="1"/>
      <c r="K71" s="1"/>
    </row>
    <row r="72" spans="1:11" x14ac:dyDescent="0.25">
      <c r="A72" s="13">
        <f t="shared" si="9"/>
        <v>11.02</v>
      </c>
      <c r="B72" s="4" t="s">
        <v>112</v>
      </c>
      <c r="C72" s="17" t="s">
        <v>113</v>
      </c>
      <c r="D72" s="25"/>
      <c r="E72" s="4" t="s">
        <v>112</v>
      </c>
      <c r="F72" s="3"/>
      <c r="G72" s="3"/>
      <c r="H72" s="14"/>
      <c r="I72" s="1"/>
      <c r="J72" s="1"/>
      <c r="K72" s="1"/>
    </row>
    <row r="73" spans="1:11" x14ac:dyDescent="0.25">
      <c r="A73" s="13">
        <f t="shared" si="9"/>
        <v>11.03</v>
      </c>
      <c r="B73" s="4" t="s">
        <v>114</v>
      </c>
      <c r="C73" s="17" t="s">
        <v>115</v>
      </c>
      <c r="D73" s="25"/>
      <c r="E73" s="4" t="s">
        <v>114</v>
      </c>
      <c r="F73" s="3"/>
      <c r="G73" s="3"/>
      <c r="H73" s="14"/>
      <c r="I73" s="1"/>
      <c r="J73" s="1"/>
      <c r="K73" s="1"/>
    </row>
    <row r="74" spans="1:11" x14ac:dyDescent="0.25">
      <c r="A74" s="13">
        <f t="shared" si="9"/>
        <v>11.04</v>
      </c>
      <c r="B74" s="4" t="s">
        <v>116</v>
      </c>
      <c r="C74" s="17" t="s">
        <v>117</v>
      </c>
      <c r="D74" s="25"/>
      <c r="E74" s="4" t="s">
        <v>116</v>
      </c>
      <c r="F74" s="3"/>
      <c r="G74" s="3"/>
      <c r="H74" s="14"/>
      <c r="I74" s="1"/>
      <c r="J74" s="1"/>
      <c r="K74" s="1"/>
    </row>
    <row r="75" spans="1:11" x14ac:dyDescent="0.25">
      <c r="A75" s="13">
        <f t="shared" si="9"/>
        <v>11.049999999999999</v>
      </c>
      <c r="B75" s="4" t="s">
        <v>118</v>
      </c>
      <c r="C75" s="17" t="s">
        <v>119</v>
      </c>
      <c r="D75" s="25"/>
      <c r="E75" s="4" t="s">
        <v>118</v>
      </c>
      <c r="F75" s="3"/>
      <c r="G75" s="3"/>
      <c r="H75" s="14"/>
      <c r="I75" s="1"/>
      <c r="J75" s="1"/>
      <c r="K75" s="1"/>
    </row>
    <row r="76" spans="1:11" x14ac:dyDescent="0.25">
      <c r="A76" s="13">
        <f t="shared" si="9"/>
        <v>11.059999999999999</v>
      </c>
      <c r="B76" s="4" t="s">
        <v>120</v>
      </c>
      <c r="C76" s="17" t="s">
        <v>121</v>
      </c>
      <c r="D76" s="25"/>
      <c r="E76" s="4" t="s">
        <v>120</v>
      </c>
      <c r="F76" s="3"/>
      <c r="G76" s="3"/>
      <c r="H76" s="14"/>
      <c r="I76" s="1"/>
      <c r="J76" s="1"/>
      <c r="K76" s="1"/>
    </row>
    <row r="77" spans="1:11" x14ac:dyDescent="0.25">
      <c r="A77" s="13">
        <f t="shared" si="9"/>
        <v>11.069999999999999</v>
      </c>
      <c r="B77" s="4" t="s">
        <v>122</v>
      </c>
      <c r="C77" s="17" t="s">
        <v>123</v>
      </c>
      <c r="D77" s="25"/>
      <c r="E77" s="4" t="s">
        <v>122</v>
      </c>
      <c r="F77" s="3"/>
      <c r="G77" s="3"/>
      <c r="H77" s="14"/>
      <c r="I77" s="1"/>
      <c r="J77" s="1"/>
      <c r="K77" s="1"/>
    </row>
    <row r="78" spans="1:11" x14ac:dyDescent="0.25">
      <c r="A78" s="12">
        <v>12</v>
      </c>
      <c r="B78" s="38" t="s">
        <v>124</v>
      </c>
      <c r="C78" s="37"/>
      <c r="D78" s="25" t="str">
        <f>+B78</f>
        <v>Fuente de poder para controlador de acceso</v>
      </c>
      <c r="E78" s="10" t="s">
        <v>229</v>
      </c>
      <c r="F78" s="5" t="s">
        <v>230</v>
      </c>
      <c r="G78" s="5" t="s">
        <v>231</v>
      </c>
      <c r="H78" s="22" t="s">
        <v>232</v>
      </c>
      <c r="I78" s="1"/>
      <c r="J78" s="1"/>
      <c r="K78" s="1"/>
    </row>
    <row r="79" spans="1:11" x14ac:dyDescent="0.25">
      <c r="A79" s="13">
        <f t="shared" ref="A79:A84" si="10">+A78+0.01</f>
        <v>12.01</v>
      </c>
      <c r="B79" s="4" t="s">
        <v>125</v>
      </c>
      <c r="C79" s="17" t="s">
        <v>126</v>
      </c>
      <c r="D79" s="25"/>
      <c r="E79" s="4" t="s">
        <v>125</v>
      </c>
      <c r="F79" s="3"/>
      <c r="G79" s="3"/>
      <c r="H79" s="14"/>
      <c r="I79" s="1"/>
      <c r="J79" s="1"/>
      <c r="K79" s="1"/>
    </row>
    <row r="80" spans="1:11" x14ac:dyDescent="0.25">
      <c r="A80" s="13">
        <f t="shared" si="10"/>
        <v>12.02</v>
      </c>
      <c r="B80" s="7" t="s">
        <v>127</v>
      </c>
      <c r="C80" s="17" t="s">
        <v>128</v>
      </c>
      <c r="D80" s="25"/>
      <c r="E80" s="7" t="s">
        <v>127</v>
      </c>
      <c r="F80" s="3"/>
      <c r="G80" s="3"/>
      <c r="H80" s="14"/>
      <c r="I80" s="1"/>
      <c r="J80" s="1"/>
      <c r="K80" s="1"/>
    </row>
    <row r="81" spans="1:11" x14ac:dyDescent="0.25">
      <c r="A81" s="13">
        <f t="shared" si="10"/>
        <v>12.03</v>
      </c>
      <c r="B81" s="7" t="s">
        <v>129</v>
      </c>
      <c r="C81" s="17" t="s">
        <v>130</v>
      </c>
      <c r="D81" s="25"/>
      <c r="E81" s="7" t="s">
        <v>129</v>
      </c>
      <c r="F81" s="3"/>
      <c r="G81" s="3"/>
      <c r="H81" s="14"/>
      <c r="I81" s="1"/>
      <c r="J81" s="1"/>
      <c r="K81" s="1"/>
    </row>
    <row r="82" spans="1:11" x14ac:dyDescent="0.25">
      <c r="A82" s="13">
        <f t="shared" si="10"/>
        <v>12.04</v>
      </c>
      <c r="B82" s="3" t="s">
        <v>131</v>
      </c>
      <c r="C82" s="15">
        <v>1</v>
      </c>
      <c r="D82" s="25"/>
      <c r="E82" s="7" t="s">
        <v>131</v>
      </c>
      <c r="F82" s="3"/>
      <c r="G82" s="3"/>
      <c r="H82" s="14"/>
      <c r="I82" s="1"/>
      <c r="J82" s="1"/>
      <c r="K82" s="1"/>
    </row>
    <row r="83" spans="1:11" x14ac:dyDescent="0.25">
      <c r="A83" s="13">
        <f t="shared" si="10"/>
        <v>12.049999999999999</v>
      </c>
      <c r="B83" s="3" t="s">
        <v>132</v>
      </c>
      <c r="C83" s="14" t="s">
        <v>133</v>
      </c>
      <c r="D83" s="25"/>
      <c r="E83" s="7" t="s">
        <v>132</v>
      </c>
      <c r="F83" s="3"/>
      <c r="G83" s="3"/>
      <c r="H83" s="14"/>
      <c r="I83" s="1"/>
      <c r="J83" s="1"/>
      <c r="K83" s="1"/>
    </row>
    <row r="84" spans="1:11" x14ac:dyDescent="0.25">
      <c r="A84" s="13">
        <f t="shared" si="10"/>
        <v>12.059999999999999</v>
      </c>
      <c r="B84" s="3" t="s">
        <v>134</v>
      </c>
      <c r="C84" s="14" t="s">
        <v>135</v>
      </c>
      <c r="D84" s="25"/>
      <c r="E84" s="7" t="s">
        <v>134</v>
      </c>
      <c r="F84" s="3"/>
      <c r="G84" s="3"/>
      <c r="H84" s="14"/>
      <c r="I84" s="1"/>
      <c r="J84" s="1"/>
      <c r="K84" s="1"/>
    </row>
    <row r="85" spans="1:11" x14ac:dyDescent="0.25">
      <c r="A85" s="12">
        <v>13</v>
      </c>
      <c r="B85" s="38" t="s">
        <v>136</v>
      </c>
      <c r="C85" s="37"/>
      <c r="D85" s="25" t="str">
        <f>+B85</f>
        <v>Lector de TAGS</v>
      </c>
      <c r="E85" s="10" t="s">
        <v>229</v>
      </c>
      <c r="F85" s="5" t="s">
        <v>230</v>
      </c>
      <c r="G85" s="5" t="s">
        <v>231</v>
      </c>
      <c r="H85" s="22" t="s">
        <v>232</v>
      </c>
      <c r="I85" s="1"/>
      <c r="J85" s="1"/>
      <c r="K85" s="1"/>
    </row>
    <row r="86" spans="1:11" x14ac:dyDescent="0.25">
      <c r="A86" s="13">
        <f t="shared" ref="A86:A90" si="11">+A85+0.01</f>
        <v>13.01</v>
      </c>
      <c r="B86" s="3" t="s">
        <v>137</v>
      </c>
      <c r="C86" s="14" t="s">
        <v>138</v>
      </c>
      <c r="D86" s="25"/>
      <c r="E86" s="7" t="s">
        <v>137</v>
      </c>
      <c r="F86" s="3"/>
      <c r="G86" s="3"/>
      <c r="H86" s="14"/>
      <c r="I86" s="1"/>
      <c r="J86" s="1"/>
      <c r="K86" s="1"/>
    </row>
    <row r="87" spans="1:11" x14ac:dyDescent="0.25">
      <c r="A87" s="13">
        <f t="shared" si="11"/>
        <v>13.02</v>
      </c>
      <c r="B87" s="3" t="s">
        <v>139</v>
      </c>
      <c r="C87" s="14" t="s">
        <v>140</v>
      </c>
      <c r="D87" s="25"/>
      <c r="E87" s="7" t="s">
        <v>139</v>
      </c>
      <c r="F87" s="3"/>
      <c r="G87" s="3"/>
      <c r="H87" s="14"/>
      <c r="I87" s="1"/>
      <c r="J87" s="1"/>
      <c r="K87" s="1"/>
    </row>
    <row r="88" spans="1:11" x14ac:dyDescent="0.25">
      <c r="A88" s="13">
        <f t="shared" si="11"/>
        <v>13.03</v>
      </c>
      <c r="B88" s="3" t="s">
        <v>141</v>
      </c>
      <c r="C88" s="14" t="s">
        <v>142</v>
      </c>
      <c r="D88" s="25"/>
      <c r="E88" s="7" t="s">
        <v>141</v>
      </c>
      <c r="F88" s="3"/>
      <c r="G88" s="3"/>
      <c r="H88" s="14"/>
      <c r="I88" s="1"/>
      <c r="J88" s="1"/>
      <c r="K88" s="1"/>
    </row>
    <row r="89" spans="1:11" x14ac:dyDescent="0.25">
      <c r="A89" s="13">
        <f t="shared" si="11"/>
        <v>13.04</v>
      </c>
      <c r="B89" s="3" t="s">
        <v>143</v>
      </c>
      <c r="C89" s="14" t="s">
        <v>144</v>
      </c>
      <c r="D89" s="25"/>
      <c r="E89" s="7" t="s">
        <v>143</v>
      </c>
      <c r="F89" s="3"/>
      <c r="G89" s="3"/>
      <c r="H89" s="14"/>
      <c r="I89" s="1"/>
      <c r="J89" s="1"/>
      <c r="K89" s="1"/>
    </row>
    <row r="90" spans="1:11" x14ac:dyDescent="0.25">
      <c r="A90" s="13">
        <f t="shared" si="11"/>
        <v>13.049999999999999</v>
      </c>
      <c r="B90" s="3" t="s">
        <v>145</v>
      </c>
      <c r="C90" s="14" t="s">
        <v>146</v>
      </c>
      <c r="D90" s="25"/>
      <c r="E90" s="7" t="s">
        <v>145</v>
      </c>
      <c r="F90" s="3"/>
      <c r="G90" s="3"/>
      <c r="H90" s="14"/>
      <c r="I90" s="1"/>
      <c r="J90" s="1"/>
      <c r="K90" s="1"/>
    </row>
    <row r="91" spans="1:11" x14ac:dyDescent="0.25">
      <c r="A91" s="12">
        <v>14</v>
      </c>
      <c r="B91" s="38" t="s">
        <v>147</v>
      </c>
      <c r="C91" s="37"/>
      <c r="D91" s="25" t="str">
        <f>+B91</f>
        <v>Botón de salida de emergencia con Buzzer y Stopper</v>
      </c>
      <c r="E91" s="10" t="s">
        <v>229</v>
      </c>
      <c r="F91" s="5" t="s">
        <v>230</v>
      </c>
      <c r="G91" s="5" t="s">
        <v>231</v>
      </c>
      <c r="H91" s="22" t="s">
        <v>232</v>
      </c>
      <c r="I91" s="1"/>
      <c r="J91" s="1"/>
      <c r="K91" s="1"/>
    </row>
    <row r="92" spans="1:11" ht="57" x14ac:dyDescent="0.25">
      <c r="A92" s="13">
        <f t="shared" ref="A92:A95" si="12">+A91+0.01</f>
        <v>14.01</v>
      </c>
      <c r="B92" s="7" t="s">
        <v>62</v>
      </c>
      <c r="C92" s="17" t="s">
        <v>63</v>
      </c>
      <c r="D92" s="25"/>
      <c r="E92" s="7" t="s">
        <v>62</v>
      </c>
      <c r="F92" s="3"/>
      <c r="G92" s="3"/>
      <c r="H92" s="14"/>
      <c r="I92" s="1"/>
      <c r="J92" s="1"/>
      <c r="K92" s="1"/>
    </row>
    <row r="93" spans="1:11" x14ac:dyDescent="0.25">
      <c r="A93" s="13">
        <f t="shared" si="12"/>
        <v>14.02</v>
      </c>
      <c r="B93" s="7" t="s">
        <v>64</v>
      </c>
      <c r="C93" s="15" t="s">
        <v>65</v>
      </c>
      <c r="D93" s="25"/>
      <c r="E93" s="7" t="s">
        <v>64</v>
      </c>
      <c r="F93" s="3"/>
      <c r="G93" s="3"/>
      <c r="H93" s="14"/>
      <c r="I93" s="1"/>
      <c r="J93" s="1"/>
      <c r="K93" s="1"/>
    </row>
    <row r="94" spans="1:11" x14ac:dyDescent="0.25">
      <c r="A94" s="13">
        <f t="shared" si="12"/>
        <v>14.03</v>
      </c>
      <c r="B94" s="7" t="s">
        <v>66</v>
      </c>
      <c r="C94" s="15" t="s">
        <v>67</v>
      </c>
      <c r="D94" s="25"/>
      <c r="E94" s="7" t="s">
        <v>66</v>
      </c>
      <c r="F94" s="3"/>
      <c r="G94" s="3"/>
      <c r="H94" s="14"/>
      <c r="I94" s="1"/>
      <c r="J94" s="1"/>
      <c r="K94" s="1"/>
    </row>
    <row r="95" spans="1:11" x14ac:dyDescent="0.25">
      <c r="A95" s="13">
        <f t="shared" si="12"/>
        <v>14.04</v>
      </c>
      <c r="B95" s="3" t="s">
        <v>9</v>
      </c>
      <c r="C95" s="14" t="s">
        <v>148</v>
      </c>
      <c r="D95" s="25"/>
      <c r="E95" s="7" t="s">
        <v>9</v>
      </c>
      <c r="F95" s="3"/>
      <c r="G95" s="3"/>
      <c r="H95" s="14"/>
      <c r="I95" s="1"/>
      <c r="J95" s="1"/>
      <c r="K95" s="1"/>
    </row>
    <row r="96" spans="1:11" x14ac:dyDescent="0.25">
      <c r="A96" s="12">
        <v>15</v>
      </c>
      <c r="B96" s="38" t="s">
        <v>149</v>
      </c>
      <c r="C96" s="37"/>
      <c r="D96" s="25" t="str">
        <f>+B96</f>
        <v>Sistema de Recoleccion de tarjetas para torniquetes</v>
      </c>
      <c r="E96" s="10" t="s">
        <v>229</v>
      </c>
      <c r="F96" s="5" t="s">
        <v>230</v>
      </c>
      <c r="G96" s="5" t="s">
        <v>231</v>
      </c>
      <c r="H96" s="22" t="s">
        <v>232</v>
      </c>
      <c r="I96" s="1"/>
      <c r="J96" s="1"/>
      <c r="K96" s="1"/>
    </row>
    <row r="97" spans="1:11" ht="57" x14ac:dyDescent="0.25">
      <c r="A97" s="13">
        <f t="shared" ref="A97:A102" si="13">+A96+0.01</f>
        <v>15.01</v>
      </c>
      <c r="B97" s="33" t="s">
        <v>93</v>
      </c>
      <c r="C97" s="17" t="s">
        <v>96</v>
      </c>
      <c r="D97" s="25"/>
      <c r="E97" s="33" t="s">
        <v>93</v>
      </c>
      <c r="F97" s="3"/>
      <c r="G97" s="3"/>
      <c r="H97" s="14"/>
      <c r="I97" s="1"/>
      <c r="J97" s="1"/>
      <c r="K97" s="1"/>
    </row>
    <row r="98" spans="1:11" ht="42.75" x14ac:dyDescent="0.25">
      <c r="A98" s="13">
        <f t="shared" si="13"/>
        <v>15.02</v>
      </c>
      <c r="B98" s="35"/>
      <c r="C98" s="17" t="s">
        <v>97</v>
      </c>
      <c r="D98" s="25"/>
      <c r="E98" s="34"/>
      <c r="F98" s="3"/>
      <c r="G98" s="3"/>
      <c r="H98" s="14"/>
      <c r="I98" s="1"/>
      <c r="J98" s="1"/>
      <c r="K98" s="1"/>
    </row>
    <row r="99" spans="1:11" ht="28.5" x14ac:dyDescent="0.25">
      <c r="A99" s="13">
        <f t="shared" si="13"/>
        <v>15.03</v>
      </c>
      <c r="B99" s="35"/>
      <c r="C99" s="17" t="s">
        <v>98</v>
      </c>
      <c r="D99" s="25"/>
      <c r="E99" s="34"/>
      <c r="F99" s="3"/>
      <c r="G99" s="3"/>
      <c r="H99" s="14"/>
      <c r="I99" s="1"/>
      <c r="J99" s="1"/>
      <c r="K99" s="1"/>
    </row>
    <row r="100" spans="1:11" ht="42.75" x14ac:dyDescent="0.25">
      <c r="A100" s="13">
        <f t="shared" si="13"/>
        <v>15.04</v>
      </c>
      <c r="B100" s="35"/>
      <c r="C100" s="17" t="s">
        <v>99</v>
      </c>
      <c r="D100" s="25"/>
      <c r="E100" s="34"/>
      <c r="F100" s="3"/>
      <c r="G100" s="3"/>
      <c r="H100" s="14"/>
      <c r="I100" s="1"/>
      <c r="J100" s="1"/>
      <c r="K100" s="1"/>
    </row>
    <row r="101" spans="1:11" ht="42.75" x14ac:dyDescent="0.25">
      <c r="A101" s="13">
        <f t="shared" si="13"/>
        <v>15.049999999999999</v>
      </c>
      <c r="B101" s="35"/>
      <c r="C101" s="17" t="s">
        <v>100</v>
      </c>
      <c r="D101" s="25"/>
      <c r="E101" s="34"/>
      <c r="F101" s="3"/>
      <c r="G101" s="3"/>
      <c r="H101" s="14"/>
      <c r="I101" s="1"/>
      <c r="J101" s="1"/>
      <c r="K101" s="1"/>
    </row>
    <row r="102" spans="1:11" x14ac:dyDescent="0.25">
      <c r="A102" s="13">
        <f t="shared" si="13"/>
        <v>15.059999999999999</v>
      </c>
      <c r="B102" s="4" t="s">
        <v>101</v>
      </c>
      <c r="C102" s="17" t="s">
        <v>102</v>
      </c>
      <c r="D102" s="25"/>
      <c r="E102" s="7"/>
      <c r="F102" s="3"/>
      <c r="G102" s="3"/>
      <c r="H102" s="14"/>
      <c r="I102" s="1"/>
      <c r="J102" s="1"/>
      <c r="K102" s="1"/>
    </row>
    <row r="103" spans="1:11" x14ac:dyDescent="0.25">
      <c r="A103" s="12">
        <v>16</v>
      </c>
      <c r="B103" s="38" t="s">
        <v>150</v>
      </c>
      <c r="C103" s="37"/>
      <c r="D103" s="25" t="str">
        <f>+B103</f>
        <v xml:space="preserve">Concentrador de potencia para equipos POE+ 12 Puertos </v>
      </c>
      <c r="E103" s="10" t="s">
        <v>229</v>
      </c>
      <c r="F103" s="5" t="s">
        <v>230</v>
      </c>
      <c r="G103" s="5" t="s">
        <v>231</v>
      </c>
      <c r="H103" s="22" t="s">
        <v>232</v>
      </c>
      <c r="I103" s="1"/>
      <c r="J103" s="1"/>
      <c r="K103" s="1"/>
    </row>
    <row r="104" spans="1:11" x14ac:dyDescent="0.25">
      <c r="A104" s="13">
        <f t="shared" ref="A104:A112" si="14">+A103+0.01</f>
        <v>16.010000000000002</v>
      </c>
      <c r="B104" s="33" t="s">
        <v>151</v>
      </c>
      <c r="C104" s="14" t="s">
        <v>152</v>
      </c>
      <c r="D104" s="25"/>
      <c r="E104" s="33" t="s">
        <v>151</v>
      </c>
      <c r="F104" s="3"/>
      <c r="G104" s="3"/>
      <c r="H104" s="14"/>
      <c r="I104" s="1"/>
      <c r="J104" s="1"/>
      <c r="K104" s="1"/>
    </row>
    <row r="105" spans="1:11" x14ac:dyDescent="0.25">
      <c r="A105" s="13">
        <f t="shared" si="14"/>
        <v>16.020000000000003</v>
      </c>
      <c r="B105" s="35"/>
      <c r="C105" s="14" t="s">
        <v>153</v>
      </c>
      <c r="D105" s="25"/>
      <c r="E105" s="34"/>
      <c r="F105" s="3"/>
      <c r="G105" s="3"/>
      <c r="H105" s="14"/>
      <c r="I105" s="1"/>
      <c r="J105" s="1"/>
      <c r="K105" s="1"/>
    </row>
    <row r="106" spans="1:11" x14ac:dyDescent="0.25">
      <c r="A106" s="13">
        <f t="shared" si="14"/>
        <v>16.030000000000005</v>
      </c>
      <c r="B106" s="3" t="s">
        <v>154</v>
      </c>
      <c r="C106" s="14" t="s">
        <v>155</v>
      </c>
      <c r="D106" s="25"/>
      <c r="E106" s="7" t="s">
        <v>154</v>
      </c>
      <c r="F106" s="3"/>
      <c r="G106" s="3"/>
      <c r="H106" s="14"/>
      <c r="I106" s="1"/>
      <c r="J106" s="1"/>
      <c r="K106" s="1"/>
    </row>
    <row r="107" spans="1:11" x14ac:dyDescent="0.25">
      <c r="A107" s="13">
        <f t="shared" si="14"/>
        <v>16.040000000000006</v>
      </c>
      <c r="B107" s="3" t="s">
        <v>156</v>
      </c>
      <c r="C107" s="14" t="s">
        <v>157</v>
      </c>
      <c r="D107" s="25"/>
      <c r="E107" s="7" t="s">
        <v>156</v>
      </c>
      <c r="F107" s="3"/>
      <c r="G107" s="3"/>
      <c r="H107" s="14"/>
      <c r="I107" s="1"/>
      <c r="J107" s="1"/>
      <c r="K107" s="1"/>
    </row>
    <row r="108" spans="1:11" x14ac:dyDescent="0.25">
      <c r="A108" s="13">
        <f t="shared" si="14"/>
        <v>16.050000000000008</v>
      </c>
      <c r="B108" s="3" t="s">
        <v>158</v>
      </c>
      <c r="C108" s="14" t="s">
        <v>159</v>
      </c>
      <c r="D108" s="25"/>
      <c r="E108" s="7" t="s">
        <v>158</v>
      </c>
      <c r="F108" s="3"/>
      <c r="G108" s="3"/>
      <c r="H108" s="14"/>
      <c r="I108" s="1"/>
      <c r="J108" s="1"/>
      <c r="K108" s="1"/>
    </row>
    <row r="109" spans="1:11" x14ac:dyDescent="0.25">
      <c r="A109" s="13">
        <f t="shared" si="14"/>
        <v>16.060000000000009</v>
      </c>
      <c r="B109" s="3" t="s">
        <v>160</v>
      </c>
      <c r="C109" s="14" t="s">
        <v>161</v>
      </c>
      <c r="D109" s="25"/>
      <c r="E109" s="7" t="s">
        <v>160</v>
      </c>
      <c r="F109" s="3"/>
      <c r="G109" s="3"/>
      <c r="H109" s="14"/>
      <c r="I109" s="1"/>
      <c r="J109" s="1"/>
      <c r="K109" s="1"/>
    </row>
    <row r="110" spans="1:11" x14ac:dyDescent="0.25">
      <c r="A110" s="13">
        <f t="shared" si="14"/>
        <v>16.070000000000011</v>
      </c>
      <c r="B110" s="3" t="s">
        <v>162</v>
      </c>
      <c r="C110" s="14" t="s">
        <v>163</v>
      </c>
      <c r="D110" s="25"/>
      <c r="E110" s="7" t="s">
        <v>162</v>
      </c>
      <c r="F110" s="3"/>
      <c r="G110" s="3"/>
      <c r="H110" s="14"/>
      <c r="I110" s="1"/>
      <c r="J110" s="1"/>
      <c r="K110" s="1"/>
    </row>
    <row r="111" spans="1:11" x14ac:dyDescent="0.25">
      <c r="A111" s="13">
        <f t="shared" si="14"/>
        <v>16.080000000000013</v>
      </c>
      <c r="B111" s="3" t="s">
        <v>164</v>
      </c>
      <c r="C111" s="14" t="s">
        <v>165</v>
      </c>
      <c r="D111" s="25"/>
      <c r="E111" s="7" t="s">
        <v>164</v>
      </c>
      <c r="F111" s="3"/>
      <c r="G111" s="3"/>
      <c r="H111" s="14"/>
      <c r="I111" s="1"/>
      <c r="J111" s="1"/>
      <c r="K111" s="1"/>
    </row>
    <row r="112" spans="1:11" x14ac:dyDescent="0.25">
      <c r="A112" s="13">
        <f t="shared" si="14"/>
        <v>16.090000000000014</v>
      </c>
      <c r="B112" s="3" t="s">
        <v>166</v>
      </c>
      <c r="C112" s="14" t="s">
        <v>167</v>
      </c>
      <c r="D112" s="25"/>
      <c r="E112" s="7" t="s">
        <v>166</v>
      </c>
      <c r="F112" s="3"/>
      <c r="G112" s="3"/>
      <c r="H112" s="14"/>
      <c r="I112" s="1"/>
      <c r="J112" s="1"/>
      <c r="K112" s="1"/>
    </row>
    <row r="113" spans="1:11" x14ac:dyDescent="0.25">
      <c r="A113" s="12">
        <v>17</v>
      </c>
      <c r="B113" s="38" t="s">
        <v>168</v>
      </c>
      <c r="C113" s="37"/>
      <c r="D113" s="25" t="str">
        <f>+B113</f>
        <v xml:space="preserve">Concentrador de potencia para equipos POE+ 24 Puertos </v>
      </c>
      <c r="E113" s="10" t="s">
        <v>229</v>
      </c>
      <c r="F113" s="5" t="s">
        <v>230</v>
      </c>
      <c r="G113" s="5" t="s">
        <v>231</v>
      </c>
      <c r="H113" s="22" t="s">
        <v>232</v>
      </c>
      <c r="I113" s="1"/>
      <c r="J113" s="1"/>
      <c r="K113" s="1"/>
    </row>
    <row r="114" spans="1:11" x14ac:dyDescent="0.25">
      <c r="A114" s="13">
        <f t="shared" ref="A114:A122" si="15">+A113+0.01</f>
        <v>17.010000000000002</v>
      </c>
      <c r="B114" s="33" t="s">
        <v>151</v>
      </c>
      <c r="C114" s="14" t="s">
        <v>169</v>
      </c>
      <c r="D114" s="25"/>
      <c r="E114" s="33" t="s">
        <v>151</v>
      </c>
      <c r="F114" s="3"/>
      <c r="G114" s="3"/>
      <c r="H114" s="14"/>
      <c r="I114" s="1"/>
      <c r="J114" s="1"/>
      <c r="K114" s="1"/>
    </row>
    <row r="115" spans="1:11" x14ac:dyDescent="0.25">
      <c r="A115" s="13">
        <f t="shared" si="15"/>
        <v>17.020000000000003</v>
      </c>
      <c r="B115" s="35"/>
      <c r="C115" s="14" t="s">
        <v>170</v>
      </c>
      <c r="D115" s="25"/>
      <c r="E115" s="34"/>
      <c r="F115" s="3"/>
      <c r="G115" s="3"/>
      <c r="H115" s="14"/>
      <c r="I115" s="1"/>
      <c r="J115" s="1"/>
      <c r="K115" s="1"/>
    </row>
    <row r="116" spans="1:11" x14ac:dyDescent="0.25">
      <c r="A116" s="13">
        <f t="shared" si="15"/>
        <v>17.030000000000005</v>
      </c>
      <c r="B116" s="3" t="s">
        <v>154</v>
      </c>
      <c r="C116" s="14" t="s">
        <v>155</v>
      </c>
      <c r="D116" s="25"/>
      <c r="E116" s="7" t="s">
        <v>154</v>
      </c>
      <c r="F116" s="3"/>
      <c r="G116" s="3"/>
      <c r="H116" s="14"/>
      <c r="I116" s="1"/>
      <c r="J116" s="1"/>
      <c r="K116" s="1"/>
    </row>
    <row r="117" spans="1:11" x14ac:dyDescent="0.25">
      <c r="A117" s="13">
        <f t="shared" si="15"/>
        <v>17.040000000000006</v>
      </c>
      <c r="B117" s="3" t="s">
        <v>156</v>
      </c>
      <c r="C117" s="14" t="s">
        <v>171</v>
      </c>
      <c r="D117" s="25"/>
      <c r="E117" s="7" t="s">
        <v>156</v>
      </c>
      <c r="F117" s="3"/>
      <c r="G117" s="3"/>
      <c r="H117" s="14"/>
      <c r="I117" s="1"/>
      <c r="J117" s="1"/>
      <c r="K117" s="1"/>
    </row>
    <row r="118" spans="1:11" x14ac:dyDescent="0.25">
      <c r="A118" s="13">
        <f t="shared" si="15"/>
        <v>17.050000000000008</v>
      </c>
      <c r="B118" s="3" t="s">
        <v>158</v>
      </c>
      <c r="C118" s="14" t="s">
        <v>172</v>
      </c>
      <c r="D118" s="25"/>
      <c r="E118" s="7" t="s">
        <v>158</v>
      </c>
      <c r="F118" s="3"/>
      <c r="G118" s="3"/>
      <c r="H118" s="14"/>
      <c r="I118" s="1"/>
      <c r="J118" s="1"/>
      <c r="K118" s="1"/>
    </row>
    <row r="119" spans="1:11" x14ac:dyDescent="0.25">
      <c r="A119" s="13">
        <f t="shared" si="15"/>
        <v>17.060000000000009</v>
      </c>
      <c r="B119" s="3" t="s">
        <v>160</v>
      </c>
      <c r="C119" s="14" t="s">
        <v>161</v>
      </c>
      <c r="D119" s="25"/>
      <c r="E119" s="7" t="s">
        <v>160</v>
      </c>
      <c r="F119" s="3"/>
      <c r="G119" s="3"/>
      <c r="H119" s="14"/>
      <c r="I119" s="1"/>
      <c r="J119" s="1"/>
      <c r="K119" s="1"/>
    </row>
    <row r="120" spans="1:11" x14ac:dyDescent="0.25">
      <c r="A120" s="13">
        <f t="shared" si="15"/>
        <v>17.070000000000011</v>
      </c>
      <c r="B120" s="3" t="s">
        <v>162</v>
      </c>
      <c r="C120" s="14" t="s">
        <v>173</v>
      </c>
      <c r="D120" s="25"/>
      <c r="E120" s="7" t="s">
        <v>162</v>
      </c>
      <c r="F120" s="3"/>
      <c r="G120" s="3"/>
      <c r="H120" s="14"/>
      <c r="I120" s="1"/>
      <c r="J120" s="1"/>
      <c r="K120" s="1"/>
    </row>
    <row r="121" spans="1:11" x14ac:dyDescent="0.25">
      <c r="A121" s="13">
        <f t="shared" si="15"/>
        <v>17.080000000000013</v>
      </c>
      <c r="B121" s="3" t="s">
        <v>164</v>
      </c>
      <c r="C121" s="14" t="s">
        <v>174</v>
      </c>
      <c r="D121" s="25"/>
      <c r="E121" s="7" t="s">
        <v>164</v>
      </c>
      <c r="F121" s="3"/>
      <c r="G121" s="3"/>
      <c r="H121" s="14"/>
      <c r="I121" s="1"/>
      <c r="J121" s="1"/>
      <c r="K121" s="1"/>
    </row>
    <row r="122" spans="1:11" ht="85.5" x14ac:dyDescent="0.25">
      <c r="A122" s="13">
        <f t="shared" si="15"/>
        <v>17.090000000000014</v>
      </c>
      <c r="B122" s="3" t="s">
        <v>166</v>
      </c>
      <c r="C122" s="16" t="s">
        <v>175</v>
      </c>
      <c r="D122" s="25"/>
      <c r="E122" s="7" t="s">
        <v>166</v>
      </c>
      <c r="F122" s="3"/>
      <c r="G122" s="3"/>
      <c r="H122" s="14"/>
      <c r="I122" s="1"/>
      <c r="J122" s="1"/>
      <c r="K122" s="1"/>
    </row>
    <row r="123" spans="1:11" x14ac:dyDescent="0.25">
      <c r="A123" s="12">
        <v>18</v>
      </c>
      <c r="B123" s="38" t="s">
        <v>176</v>
      </c>
      <c r="C123" s="37"/>
      <c r="D123" s="25" t="str">
        <f>+B123</f>
        <v>Controladora de 2 puertos</v>
      </c>
      <c r="E123" s="10" t="s">
        <v>229</v>
      </c>
      <c r="F123" s="5" t="s">
        <v>230</v>
      </c>
      <c r="G123" s="5" t="s">
        <v>231</v>
      </c>
      <c r="H123" s="22" t="s">
        <v>232</v>
      </c>
      <c r="I123" s="1"/>
      <c r="J123" s="1"/>
      <c r="K123" s="1"/>
    </row>
    <row r="124" spans="1:11" ht="42.75" x14ac:dyDescent="0.25">
      <c r="A124" s="13">
        <f t="shared" ref="A124:A135" si="16">+A123+0.01</f>
        <v>18.010000000000002</v>
      </c>
      <c r="B124" s="3" t="s">
        <v>177</v>
      </c>
      <c r="C124" s="16" t="s">
        <v>178</v>
      </c>
      <c r="D124" s="25"/>
      <c r="E124" s="7" t="s">
        <v>177</v>
      </c>
      <c r="F124" s="3"/>
      <c r="G124" s="3"/>
      <c r="H124" s="14"/>
      <c r="I124" s="1"/>
      <c r="J124" s="1"/>
      <c r="K124" s="1"/>
    </row>
    <row r="125" spans="1:11" ht="42.75" x14ac:dyDescent="0.25">
      <c r="A125" s="13">
        <f t="shared" si="16"/>
        <v>18.020000000000003</v>
      </c>
      <c r="B125" s="33" t="s">
        <v>179</v>
      </c>
      <c r="C125" s="16" t="s">
        <v>180</v>
      </c>
      <c r="D125" s="25"/>
      <c r="E125" s="33" t="s">
        <v>179</v>
      </c>
      <c r="F125" s="3"/>
      <c r="G125" s="3"/>
      <c r="H125" s="14"/>
      <c r="I125" s="1"/>
      <c r="J125" s="1"/>
      <c r="K125" s="1"/>
    </row>
    <row r="126" spans="1:11" ht="42.75" x14ac:dyDescent="0.25">
      <c r="A126" s="13">
        <f t="shared" si="16"/>
        <v>18.030000000000005</v>
      </c>
      <c r="B126" s="35"/>
      <c r="C126" s="16" t="s">
        <v>181</v>
      </c>
      <c r="D126" s="25"/>
      <c r="E126" s="34"/>
      <c r="F126" s="3"/>
      <c r="G126" s="3"/>
      <c r="H126" s="14"/>
      <c r="I126" s="1"/>
      <c r="J126" s="1"/>
      <c r="K126" s="1"/>
    </row>
    <row r="127" spans="1:11" x14ac:dyDescent="0.25">
      <c r="A127" s="13">
        <f t="shared" si="16"/>
        <v>18.040000000000006</v>
      </c>
      <c r="B127" s="35"/>
      <c r="C127" s="14" t="s">
        <v>182</v>
      </c>
      <c r="D127" s="25"/>
      <c r="E127" s="34"/>
      <c r="F127" s="3"/>
      <c r="G127" s="3"/>
      <c r="H127" s="14"/>
      <c r="I127" s="1"/>
      <c r="J127" s="1"/>
      <c r="K127" s="1"/>
    </row>
    <row r="128" spans="1:11" ht="42.75" x14ac:dyDescent="0.25">
      <c r="A128" s="13">
        <f t="shared" si="16"/>
        <v>18.050000000000008</v>
      </c>
      <c r="B128" s="3" t="s">
        <v>183</v>
      </c>
      <c r="C128" s="16" t="s">
        <v>184</v>
      </c>
      <c r="D128" s="25"/>
      <c r="E128" s="7" t="s">
        <v>183</v>
      </c>
      <c r="F128" s="3"/>
      <c r="G128" s="3"/>
      <c r="H128" s="14"/>
      <c r="I128" s="1"/>
      <c r="J128" s="1"/>
      <c r="K128" s="1"/>
    </row>
    <row r="129" spans="1:11" x14ac:dyDescent="0.25">
      <c r="A129" s="13">
        <f t="shared" si="16"/>
        <v>18.060000000000009</v>
      </c>
      <c r="B129" s="3" t="s">
        <v>185</v>
      </c>
      <c r="C129" s="14" t="s">
        <v>186</v>
      </c>
      <c r="D129" s="25"/>
      <c r="E129" s="7" t="s">
        <v>185</v>
      </c>
      <c r="F129" s="3"/>
      <c r="G129" s="3"/>
      <c r="H129" s="14"/>
      <c r="I129" s="1"/>
      <c r="J129" s="1"/>
      <c r="K129" s="1"/>
    </row>
    <row r="130" spans="1:11" x14ac:dyDescent="0.25">
      <c r="A130" s="13">
        <f t="shared" si="16"/>
        <v>18.070000000000011</v>
      </c>
      <c r="B130" s="3" t="s">
        <v>187</v>
      </c>
      <c r="C130" s="14" t="s">
        <v>188</v>
      </c>
      <c r="D130" s="25"/>
      <c r="E130" s="7" t="s">
        <v>187</v>
      </c>
      <c r="F130" s="3"/>
      <c r="G130" s="3"/>
      <c r="H130" s="14"/>
      <c r="I130" s="1"/>
      <c r="J130" s="1"/>
      <c r="K130" s="1"/>
    </row>
    <row r="131" spans="1:11" ht="71.25" x14ac:dyDescent="0.25">
      <c r="A131" s="13">
        <f t="shared" si="16"/>
        <v>18.080000000000013</v>
      </c>
      <c r="B131" s="3" t="s">
        <v>189</v>
      </c>
      <c r="C131" s="16" t="s">
        <v>190</v>
      </c>
      <c r="D131" s="25"/>
      <c r="E131" s="7" t="s">
        <v>189</v>
      </c>
      <c r="F131" s="3"/>
      <c r="G131" s="3"/>
      <c r="H131" s="14"/>
      <c r="I131" s="1"/>
      <c r="J131" s="1"/>
      <c r="K131" s="1"/>
    </row>
    <row r="132" spans="1:11" x14ac:dyDescent="0.25">
      <c r="A132" s="13">
        <f t="shared" si="16"/>
        <v>18.090000000000014</v>
      </c>
      <c r="B132" s="3" t="s">
        <v>191</v>
      </c>
      <c r="C132" s="14" t="s">
        <v>192</v>
      </c>
      <c r="D132" s="25"/>
      <c r="E132" s="7" t="s">
        <v>191</v>
      </c>
      <c r="F132" s="3"/>
      <c r="G132" s="3"/>
      <c r="H132" s="14"/>
      <c r="I132" s="1"/>
      <c r="J132" s="1"/>
      <c r="K132" s="1"/>
    </row>
    <row r="133" spans="1:11" ht="57" x14ac:dyDescent="0.25">
      <c r="A133" s="13">
        <f t="shared" si="16"/>
        <v>18.100000000000016</v>
      </c>
      <c r="B133" s="3" t="s">
        <v>193</v>
      </c>
      <c r="C133" s="16" t="s">
        <v>194</v>
      </c>
      <c r="D133" s="25"/>
      <c r="E133" s="7" t="s">
        <v>193</v>
      </c>
      <c r="F133" s="3"/>
      <c r="G133" s="3"/>
      <c r="H133" s="14"/>
      <c r="I133" s="1"/>
      <c r="J133" s="1"/>
      <c r="K133" s="1"/>
    </row>
    <row r="134" spans="1:11" x14ac:dyDescent="0.25">
      <c r="A134" s="13">
        <f t="shared" si="16"/>
        <v>18.110000000000017</v>
      </c>
      <c r="B134" s="3" t="s">
        <v>195</v>
      </c>
      <c r="C134" s="14" t="s">
        <v>196</v>
      </c>
      <c r="D134" s="25"/>
      <c r="E134" s="7" t="s">
        <v>195</v>
      </c>
      <c r="F134" s="3"/>
      <c r="G134" s="3"/>
      <c r="H134" s="14"/>
      <c r="I134" s="1"/>
      <c r="J134" s="1"/>
      <c r="K134" s="1"/>
    </row>
    <row r="135" spans="1:11" x14ac:dyDescent="0.25">
      <c r="A135" s="13">
        <f t="shared" si="16"/>
        <v>18.120000000000019</v>
      </c>
      <c r="B135" s="3" t="s">
        <v>197</v>
      </c>
      <c r="C135" s="14" t="s">
        <v>198</v>
      </c>
      <c r="D135" s="25"/>
      <c r="E135" s="7" t="s">
        <v>197</v>
      </c>
      <c r="F135" s="3"/>
      <c r="G135" s="3"/>
      <c r="H135" s="14"/>
      <c r="I135" s="1"/>
      <c r="J135" s="1"/>
      <c r="K135" s="1"/>
    </row>
    <row r="136" spans="1:11" x14ac:dyDescent="0.25">
      <c r="A136" s="12">
        <v>19</v>
      </c>
      <c r="B136" s="38" t="s">
        <v>199</v>
      </c>
      <c r="C136" s="37"/>
      <c r="D136" s="25" t="str">
        <f>+B136</f>
        <v>Controlador Maestro</v>
      </c>
      <c r="E136" s="10" t="s">
        <v>229</v>
      </c>
      <c r="F136" s="5" t="s">
        <v>230</v>
      </c>
      <c r="G136" s="5" t="s">
        <v>231</v>
      </c>
      <c r="H136" s="22" t="s">
        <v>232</v>
      </c>
      <c r="I136" s="1"/>
      <c r="J136" s="1"/>
      <c r="K136" s="1"/>
    </row>
    <row r="137" spans="1:11" x14ac:dyDescent="0.25">
      <c r="A137" s="13">
        <f t="shared" ref="A137:A143" si="17">+A136+0.01</f>
        <v>19.010000000000002</v>
      </c>
      <c r="B137" s="3" t="s">
        <v>200</v>
      </c>
      <c r="C137" s="14" t="s">
        <v>201</v>
      </c>
      <c r="D137" s="25"/>
      <c r="E137" s="7" t="s">
        <v>200</v>
      </c>
      <c r="F137" s="3"/>
      <c r="G137" s="3"/>
      <c r="H137" s="14"/>
      <c r="I137" s="1"/>
      <c r="J137" s="1"/>
      <c r="K137" s="1"/>
    </row>
    <row r="138" spans="1:11" ht="57" x14ac:dyDescent="0.25">
      <c r="A138" s="13">
        <f t="shared" si="17"/>
        <v>19.020000000000003</v>
      </c>
      <c r="B138" s="3" t="s">
        <v>202</v>
      </c>
      <c r="C138" s="16" t="s">
        <v>203</v>
      </c>
      <c r="D138" s="25"/>
      <c r="E138" s="7" t="s">
        <v>202</v>
      </c>
      <c r="F138" s="3"/>
      <c r="G138" s="3"/>
      <c r="H138" s="14"/>
      <c r="I138" s="1"/>
      <c r="J138" s="1"/>
      <c r="K138" s="1"/>
    </row>
    <row r="139" spans="1:11" ht="42.75" x14ac:dyDescent="0.25">
      <c r="A139" s="13">
        <f t="shared" si="17"/>
        <v>19.030000000000005</v>
      </c>
      <c r="B139" s="3" t="s">
        <v>204</v>
      </c>
      <c r="C139" s="16" t="s">
        <v>205</v>
      </c>
      <c r="D139" s="25"/>
      <c r="E139" s="7" t="s">
        <v>204</v>
      </c>
      <c r="F139" s="3"/>
      <c r="G139" s="3"/>
      <c r="H139" s="14"/>
      <c r="I139" s="1"/>
      <c r="J139" s="1"/>
      <c r="K139" s="1"/>
    </row>
    <row r="140" spans="1:11" x14ac:dyDescent="0.25">
      <c r="A140" s="13">
        <f t="shared" si="17"/>
        <v>19.040000000000006</v>
      </c>
      <c r="B140" s="3" t="s">
        <v>206</v>
      </c>
      <c r="C140" s="14" t="s">
        <v>207</v>
      </c>
      <c r="D140" s="25"/>
      <c r="E140" s="7" t="s">
        <v>206</v>
      </c>
      <c r="F140" s="3"/>
      <c r="G140" s="3"/>
      <c r="H140" s="14"/>
      <c r="I140" s="1"/>
      <c r="J140" s="1"/>
      <c r="K140" s="1"/>
    </row>
    <row r="141" spans="1:11" x14ac:dyDescent="0.25">
      <c r="A141" s="13">
        <f t="shared" si="17"/>
        <v>19.050000000000008</v>
      </c>
      <c r="B141" s="3" t="s">
        <v>208</v>
      </c>
      <c r="C141" s="14" t="s">
        <v>209</v>
      </c>
      <c r="D141" s="25"/>
      <c r="E141" s="7" t="s">
        <v>208</v>
      </c>
      <c r="F141" s="3"/>
      <c r="G141" s="3"/>
      <c r="H141" s="14"/>
      <c r="I141" s="1"/>
      <c r="J141" s="1"/>
      <c r="K141" s="1"/>
    </row>
    <row r="142" spans="1:11" x14ac:dyDescent="0.25">
      <c r="A142" s="13">
        <f t="shared" si="17"/>
        <v>19.060000000000009</v>
      </c>
      <c r="B142" s="3" t="s">
        <v>210</v>
      </c>
      <c r="C142" s="14" t="s">
        <v>211</v>
      </c>
      <c r="D142" s="25"/>
      <c r="E142" s="7" t="s">
        <v>210</v>
      </c>
      <c r="F142" s="3"/>
      <c r="G142" s="3"/>
      <c r="H142" s="14"/>
      <c r="I142" s="1"/>
      <c r="J142" s="1"/>
      <c r="K142" s="1"/>
    </row>
    <row r="143" spans="1:11" x14ac:dyDescent="0.25">
      <c r="A143" s="13">
        <f t="shared" si="17"/>
        <v>19.070000000000011</v>
      </c>
      <c r="B143" s="3" t="s">
        <v>212</v>
      </c>
      <c r="C143" s="14" t="s">
        <v>213</v>
      </c>
      <c r="D143" s="25"/>
      <c r="E143" s="7" t="s">
        <v>212</v>
      </c>
      <c r="F143" s="3"/>
      <c r="G143" s="3"/>
      <c r="H143" s="14"/>
      <c r="I143" s="1"/>
      <c r="J143" s="1"/>
      <c r="K143" s="1"/>
    </row>
    <row r="144" spans="1:11" x14ac:dyDescent="0.25">
      <c r="A144" s="12">
        <v>20</v>
      </c>
      <c r="B144" s="38" t="s">
        <v>214</v>
      </c>
      <c r="C144" s="37"/>
      <c r="D144" s="25" t="str">
        <f>+B144</f>
        <v>Lector Biometrico de Huella y Tarjeta. Licencia 500 usuarios</v>
      </c>
      <c r="E144" s="10" t="s">
        <v>229</v>
      </c>
      <c r="F144" s="5" t="s">
        <v>230</v>
      </c>
      <c r="G144" s="5" t="s">
        <v>231</v>
      </c>
      <c r="H144" s="22" t="s">
        <v>232</v>
      </c>
      <c r="I144" s="1"/>
      <c r="J144" s="1"/>
      <c r="K144" s="1"/>
    </row>
    <row r="145" spans="1:11" x14ac:dyDescent="0.25">
      <c r="A145" s="13">
        <f t="shared" ref="A145:A151" si="18">+A144+0.01</f>
        <v>20.010000000000002</v>
      </c>
      <c r="B145" s="4" t="s">
        <v>110</v>
      </c>
      <c r="C145" s="17" t="s">
        <v>111</v>
      </c>
      <c r="D145" s="25"/>
      <c r="E145" s="4" t="s">
        <v>110</v>
      </c>
      <c r="F145" s="3"/>
      <c r="G145" s="3"/>
      <c r="H145" s="14"/>
      <c r="I145" s="1"/>
      <c r="J145" s="1"/>
      <c r="K145" s="1"/>
    </row>
    <row r="146" spans="1:11" x14ac:dyDescent="0.25">
      <c r="A146" s="13">
        <f t="shared" si="18"/>
        <v>20.020000000000003</v>
      </c>
      <c r="B146" s="4" t="s">
        <v>112</v>
      </c>
      <c r="C146" s="17" t="s">
        <v>113</v>
      </c>
      <c r="D146" s="25"/>
      <c r="E146" s="4" t="s">
        <v>112</v>
      </c>
      <c r="F146" s="3"/>
      <c r="G146" s="3"/>
      <c r="H146" s="14"/>
      <c r="I146" s="1"/>
      <c r="J146" s="1"/>
      <c r="K146" s="1"/>
    </row>
    <row r="147" spans="1:11" x14ac:dyDescent="0.25">
      <c r="A147" s="13">
        <f t="shared" si="18"/>
        <v>20.030000000000005</v>
      </c>
      <c r="B147" s="4" t="s">
        <v>114</v>
      </c>
      <c r="C147" s="17" t="s">
        <v>115</v>
      </c>
      <c r="D147" s="25"/>
      <c r="E147" s="4" t="s">
        <v>114</v>
      </c>
      <c r="F147" s="3"/>
      <c r="G147" s="3"/>
      <c r="H147" s="14"/>
      <c r="I147" s="1"/>
      <c r="J147" s="1"/>
      <c r="K147" s="1"/>
    </row>
    <row r="148" spans="1:11" x14ac:dyDescent="0.25">
      <c r="A148" s="13">
        <f t="shared" si="18"/>
        <v>20.040000000000006</v>
      </c>
      <c r="B148" s="4" t="s">
        <v>116</v>
      </c>
      <c r="C148" s="17" t="s">
        <v>117</v>
      </c>
      <c r="D148" s="25"/>
      <c r="E148" s="4" t="s">
        <v>116</v>
      </c>
      <c r="F148" s="3"/>
      <c r="G148" s="3"/>
      <c r="H148" s="14"/>
      <c r="I148" s="1"/>
      <c r="J148" s="1"/>
      <c r="K148" s="1"/>
    </row>
    <row r="149" spans="1:11" x14ac:dyDescent="0.25">
      <c r="A149" s="13">
        <f t="shared" si="18"/>
        <v>20.050000000000008</v>
      </c>
      <c r="B149" s="4" t="s">
        <v>118</v>
      </c>
      <c r="C149" s="17" t="s">
        <v>119</v>
      </c>
      <c r="D149" s="25"/>
      <c r="E149" s="4" t="s">
        <v>118</v>
      </c>
      <c r="F149" s="3"/>
      <c r="G149" s="3"/>
      <c r="H149" s="14"/>
      <c r="I149" s="1"/>
      <c r="J149" s="1"/>
      <c r="K149" s="1"/>
    </row>
    <row r="150" spans="1:11" x14ac:dyDescent="0.25">
      <c r="A150" s="13">
        <f t="shared" si="18"/>
        <v>20.060000000000009</v>
      </c>
      <c r="B150" s="4" t="s">
        <v>120</v>
      </c>
      <c r="C150" s="17" t="s">
        <v>121</v>
      </c>
      <c r="D150" s="25"/>
      <c r="E150" s="4" t="s">
        <v>120</v>
      </c>
      <c r="F150" s="3"/>
      <c r="G150" s="3"/>
      <c r="H150" s="14"/>
      <c r="I150" s="1"/>
      <c r="J150" s="1"/>
      <c r="K150" s="1"/>
    </row>
    <row r="151" spans="1:11" x14ac:dyDescent="0.25">
      <c r="A151" s="13">
        <f t="shared" si="18"/>
        <v>20.070000000000011</v>
      </c>
      <c r="B151" s="4" t="s">
        <v>122</v>
      </c>
      <c r="C151" s="17" t="s">
        <v>215</v>
      </c>
      <c r="D151" s="25"/>
      <c r="E151" s="4" t="s">
        <v>122</v>
      </c>
      <c r="F151" s="3"/>
      <c r="G151" s="3"/>
      <c r="H151" s="14"/>
      <c r="I151" s="1"/>
      <c r="J151" s="1"/>
      <c r="K151" s="1"/>
    </row>
    <row r="152" spans="1:11" x14ac:dyDescent="0.25">
      <c r="A152" s="12">
        <v>21</v>
      </c>
      <c r="B152" s="38" t="s">
        <v>216</v>
      </c>
      <c r="C152" s="37"/>
      <c r="D152" s="25" t="str">
        <f>+B152</f>
        <v>Botón no touch</v>
      </c>
      <c r="E152" s="10" t="s">
        <v>229</v>
      </c>
      <c r="F152" s="5" t="s">
        <v>230</v>
      </c>
      <c r="G152" s="5" t="s">
        <v>231</v>
      </c>
      <c r="H152" s="22" t="s">
        <v>232</v>
      </c>
      <c r="I152" s="1"/>
      <c r="J152" s="1"/>
      <c r="K152" s="1"/>
    </row>
    <row r="153" spans="1:11" x14ac:dyDescent="0.25">
      <c r="A153" s="13">
        <f t="shared" ref="A153:A157" si="19">+A152+0.01</f>
        <v>21.01</v>
      </c>
      <c r="B153" s="3" t="s">
        <v>217</v>
      </c>
      <c r="C153" s="14" t="s">
        <v>218</v>
      </c>
      <c r="D153" s="25"/>
      <c r="E153" s="7" t="s">
        <v>217</v>
      </c>
      <c r="F153" s="3"/>
      <c r="G153" s="3"/>
      <c r="H153" s="14"/>
      <c r="I153" s="1"/>
      <c r="J153" s="1"/>
      <c r="K153" s="1"/>
    </row>
    <row r="154" spans="1:11" x14ac:dyDescent="0.25">
      <c r="A154" s="13">
        <f t="shared" si="19"/>
        <v>21.020000000000003</v>
      </c>
      <c r="B154" s="3" t="s">
        <v>219</v>
      </c>
      <c r="C154" s="18" t="s">
        <v>220</v>
      </c>
      <c r="D154" s="25"/>
      <c r="E154" s="7" t="s">
        <v>219</v>
      </c>
      <c r="F154" s="3"/>
      <c r="G154" s="3"/>
      <c r="H154" s="14"/>
      <c r="I154" s="1"/>
      <c r="J154" s="1"/>
      <c r="K154" s="1"/>
    </row>
    <row r="155" spans="1:11" x14ac:dyDescent="0.25">
      <c r="A155" s="13">
        <f t="shared" si="19"/>
        <v>21.030000000000005</v>
      </c>
      <c r="B155" s="3" t="s">
        <v>221</v>
      </c>
      <c r="C155" s="14" t="s">
        <v>222</v>
      </c>
      <c r="D155" s="25"/>
      <c r="E155" s="7" t="s">
        <v>221</v>
      </c>
      <c r="F155" s="3"/>
      <c r="G155" s="3"/>
      <c r="H155" s="14"/>
      <c r="I155" s="1"/>
      <c r="J155" s="1"/>
      <c r="K155" s="1"/>
    </row>
    <row r="156" spans="1:11" x14ac:dyDescent="0.25">
      <c r="A156" s="13">
        <f t="shared" si="19"/>
        <v>21.040000000000006</v>
      </c>
      <c r="B156" s="3" t="s">
        <v>223</v>
      </c>
      <c r="C156" s="14" t="s">
        <v>224</v>
      </c>
      <c r="D156" s="25"/>
      <c r="E156" s="7" t="s">
        <v>223</v>
      </c>
      <c r="F156" s="3"/>
      <c r="G156" s="3"/>
      <c r="H156" s="14"/>
      <c r="I156" s="1"/>
      <c r="J156" s="1"/>
      <c r="K156" s="1"/>
    </row>
    <row r="157" spans="1:11" ht="29.25" thickBot="1" x14ac:dyDescent="0.3">
      <c r="A157" s="19">
        <f t="shared" si="19"/>
        <v>21.050000000000008</v>
      </c>
      <c r="B157" s="20" t="s">
        <v>225</v>
      </c>
      <c r="C157" s="21" t="s">
        <v>226</v>
      </c>
      <c r="D157" s="26"/>
      <c r="E157" s="23" t="s">
        <v>225</v>
      </c>
      <c r="F157" s="20"/>
      <c r="G157" s="20"/>
      <c r="H157" s="24"/>
      <c r="I157" s="1"/>
      <c r="J157" s="1"/>
      <c r="K157" s="1"/>
    </row>
    <row r="159" spans="1:11" ht="156" customHeight="1" x14ac:dyDescent="0.25">
      <c r="A159" s="46" t="s">
        <v>234</v>
      </c>
      <c r="B159" s="47"/>
      <c r="C159" s="47"/>
      <c r="D159" s="47"/>
      <c r="E159" s="47"/>
      <c r="F159" s="47"/>
      <c r="G159" s="47"/>
      <c r="H159" s="47"/>
    </row>
  </sheetData>
  <mergeCells count="58">
    <mergeCell ref="A159:H159"/>
    <mergeCell ref="A2:C3"/>
    <mergeCell ref="A1:H1"/>
    <mergeCell ref="B4:C4"/>
    <mergeCell ref="B13:C13"/>
    <mergeCell ref="B57:C57"/>
    <mergeCell ref="B31:C31"/>
    <mergeCell ref="B70:C70"/>
    <mergeCell ref="B104:B105"/>
    <mergeCell ref="B113:C113"/>
    <mergeCell ref="B103:C103"/>
    <mergeCell ref="B58:B62"/>
    <mergeCell ref="B97:B101"/>
    <mergeCell ref="B91:C91"/>
    <mergeCell ref="B96:C96"/>
    <mergeCell ref="B123:C123"/>
    <mergeCell ref="B125:B127"/>
    <mergeCell ref="B136:C136"/>
    <mergeCell ref="B144:C144"/>
    <mergeCell ref="B152:C152"/>
    <mergeCell ref="B114:B115"/>
    <mergeCell ref="B37:C37"/>
    <mergeCell ref="B64:C64"/>
    <mergeCell ref="B65:B69"/>
    <mergeCell ref="B85:C85"/>
    <mergeCell ref="B78:C78"/>
    <mergeCell ref="B41:C41"/>
    <mergeCell ref="B46:C46"/>
    <mergeCell ref="B50:C50"/>
    <mergeCell ref="B55:C55"/>
    <mergeCell ref="D78:D84"/>
    <mergeCell ref="D4:D12"/>
    <mergeCell ref="D13:D30"/>
    <mergeCell ref="D46:D49"/>
    <mergeCell ref="D41:D45"/>
    <mergeCell ref="D37:D40"/>
    <mergeCell ref="D31:D36"/>
    <mergeCell ref="D64:D69"/>
    <mergeCell ref="D57:D63"/>
    <mergeCell ref="D55:D56"/>
    <mergeCell ref="D50:D54"/>
    <mergeCell ref="D70:D77"/>
    <mergeCell ref="D123:D135"/>
    <mergeCell ref="D152:D157"/>
    <mergeCell ref="D144:D151"/>
    <mergeCell ref="D136:D143"/>
    <mergeCell ref="D2:H3"/>
    <mergeCell ref="E58:E62"/>
    <mergeCell ref="E65:E69"/>
    <mergeCell ref="E97:E101"/>
    <mergeCell ref="E104:E105"/>
    <mergeCell ref="E114:E115"/>
    <mergeCell ref="E125:E127"/>
    <mergeCell ref="D113:D122"/>
    <mergeCell ref="D103:D112"/>
    <mergeCell ref="D96:D102"/>
    <mergeCell ref="D91:D95"/>
    <mergeCell ref="D85:D90"/>
  </mergeCells>
  <printOptions horizontalCentered="1"/>
  <pageMargins left="0.70866141732283472" right="0.70866141732283472" top="0.74803149606299213" bottom="0.74803149606299213" header="0" footer="0"/>
  <pageSetup paperSize="5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cp:lastPrinted>2023-01-17T21:16:56Z</cp:lastPrinted>
  <dcterms:created xsi:type="dcterms:W3CDTF">2023-01-12T18:32:11Z</dcterms:created>
  <dcterms:modified xsi:type="dcterms:W3CDTF">2023-01-18T13:29:20Z</dcterms:modified>
</cp:coreProperties>
</file>