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a Taborda\Desktop\ESU\PROCESOS\DICIEMBRE 2022\PROCESO DATA CENTER\"/>
    </mc:Choice>
  </mc:AlternateContent>
  <xr:revisionPtr revIDLastSave="0" documentId="13_ncr:1_{0C2EC7D5-2CBE-41D5-9A81-13D0C7EB7C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p Tecnicas Minimas" sheetId="2" r:id="rId1"/>
    <sheet name="Especificaciones Maquina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I6" i="1"/>
  <c r="I5" i="1"/>
  <c r="I4" i="1"/>
  <c r="I3" i="1"/>
  <c r="I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 eso depende el directorio activo y controlador de dominio.</t>
        </r>
      </text>
    </comment>
  </commentList>
</comments>
</file>

<file path=xl/sharedStrings.xml><?xml version="1.0" encoding="utf-8"?>
<sst xmlns="http://schemas.openxmlformats.org/spreadsheetml/2006/main" count="171" uniqueCount="148">
  <si>
    <t>Rol del servidor</t>
  </si>
  <si>
    <t>RAM (GB)</t>
  </si>
  <si>
    <t>Sistema operativo (versión)</t>
  </si>
  <si>
    <t>tarjeta de red</t>
  </si>
  <si>
    <t>Aplicaciones instaladas</t>
  </si>
  <si>
    <t>Tipo de Conectividad</t>
  </si>
  <si>
    <t>Si</t>
  </si>
  <si>
    <t>Controlador de dominio</t>
  </si>
  <si>
    <t>No aplica</t>
  </si>
  <si>
    <t>Servidor de Archivos y controlador de dominio secundario</t>
  </si>
  <si>
    <t># Cores 
v-CPU</t>
  </si>
  <si>
    <t xml:space="preserve"> Base de datos requerida</t>
  </si>
  <si>
    <t xml:space="preserve"> Backup</t>
  </si>
  <si>
    <t>Firewall</t>
  </si>
  <si>
    <t>Capacidad Total Almacenamiento GB</t>
  </si>
  <si>
    <t>Servidor de archivos, DC Sec (AD, DNS,DHCP)</t>
  </si>
  <si>
    <t>Canal Datos e Internet</t>
  </si>
  <si>
    <t>Servidor de aplicaciones web e impresión</t>
  </si>
  <si>
    <t>SERVIDORES VIRTUALES</t>
  </si>
  <si>
    <t>Item</t>
  </si>
  <si>
    <r>
      <t>VIRTUALIZACIÓN</t>
    </r>
    <r>
      <rPr>
        <sz val="12"/>
        <color theme="1"/>
        <rFont val="Calibri"/>
        <family val="2"/>
      </rPr>
      <t>: El servicio de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virtualización comprende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lo siguiente: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</si>
  <si>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Servidores virtuales (VM)</t>
    </r>
  </si>
  <si>
    <r>
      <t>Nota</t>
    </r>
    <r>
      <rPr>
        <sz val="12"/>
        <color theme="1"/>
        <rFont val="Calibri"/>
        <family val="2"/>
      </rPr>
      <t xml:space="preserve">: El servicio debe incluye todo el licenciamiento necesario para la prestación del servicio de escritorios y servidores  virtuales </t>
    </r>
  </si>
  <si>
    <t>El sistema operativo de los servidores virtuales será instalado en idioma Inglés.</t>
  </si>
  <si>
    <r>
      <t>LICENCIAMIENTO</t>
    </r>
    <r>
      <rPr>
        <sz val="12"/>
        <color theme="1"/>
        <rFont val="Calibri"/>
        <family val="2"/>
      </rPr>
      <t>: A continuación se relacionan las licencias complementarias necesarias para la operación del servicio</t>
    </r>
  </si>
  <si>
    <t>Las licencias referenciadas  deberán ser con destino al sector gobierno.</t>
  </si>
  <si>
    <r>
      <t xml:space="preserve">ALMACENAMIENTO Y BACK UP: </t>
    </r>
    <r>
      <rPr>
        <sz val="12"/>
        <color theme="1"/>
        <rFont val="Calibri"/>
        <family val="2"/>
      </rPr>
      <t>El servicio deberá incluir el almacenamiento para los escritorios y servidores descritos, así como el back up de las configuraciones, archivos de usuario y bases de datos.</t>
    </r>
  </si>
  <si>
    <r>
      <t xml:space="preserve">CONECTIVIDAD: </t>
    </r>
    <r>
      <rPr>
        <sz val="12"/>
        <color theme="1"/>
        <rFont val="Calibri"/>
        <family val="2"/>
      </rPr>
      <t>El servicio deberá incluir la siguiente conectividad: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</si>
  <si>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Conectividad y su gestión entre el data center y las instalaciones de la ESU.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</si>
  <si>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Conectividad  de internet en el data center </t>
    </r>
  </si>
  <si>
    <t>SERVICIOS Y SEGURIDAD ADMINISTRADA: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</si>
  <si>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Firewall como servicio.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</si>
  <si>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Antivirus como servicio.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</si>
  <si>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Disponibilidad del Servicio de acuerdo a los Acuerdos de Niveles de Servicio (ANS)</t>
    </r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</si>
  <si>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PLATAFORMA SERVIDORES VIRTUALES  (VM)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</si>
  <si>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Capacidades mínimas: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</si>
  <si>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 xml:space="preserve">Puesta a punto </t>
    </r>
    <r>
      <rPr>
        <sz val="11"/>
        <color theme="1"/>
        <rFont val="Calibri"/>
        <family val="2"/>
        <scheme val="minor"/>
      </rPr>
      <t>servidores Windows Server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</si>
  <si>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Instalación SQL Server con mejores practicas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</si>
  <si>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La administración del sistema operativo será ejecutada por el personal de la ESU.</t>
    </r>
  </si>
  <si>
    <r>
      <t xml:space="preserve">NOTA: </t>
    </r>
    <r>
      <rPr>
        <sz val="11"/>
        <color theme="1"/>
        <rFont val="Calibri"/>
        <family val="2"/>
      </rPr>
      <t>Remitirse a la tabla final denominada “Especificaciones Máquinas”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</si>
  <si>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b/>
        <sz val="11"/>
        <color rgb="FF000000"/>
        <rFont val="Calibri"/>
        <family val="2"/>
        <scheme val="minor"/>
      </rPr>
      <t>Licenciamiento Windows Server: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</si>
  <si>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Permite upgrade del Windows Server a la última versión liberada.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</si>
  <si>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b/>
        <sz val="11"/>
        <color rgb="FF000000"/>
        <rFont val="Calibri"/>
        <family val="2"/>
        <scheme val="minor"/>
      </rPr>
      <t>Licenciamiento Antivirus: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</si>
  <si>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>Licenciamiento SQL Server: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</si>
  <si>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Licenciamiento requerido para servidor de 4 Cores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</si>
  <si>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REQUERIMIENTOS ESPECÍFICOS ALMACENAMIENTO Y RESPALDO DE LA INFORMACIÓN (BACKUP)</t>
    </r>
  </si>
  <si>
    <r>
      <t>4.1.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BACK UP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</si>
  <si>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Se debe incluir el back up completo de configuraciones, datos y archivos de usuarios en servidores y escritorios virtualizados,  así como: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</si>
  <si>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Back up completo bases de datos  SQL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</si>
  <si>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Back up configuraciones sistemas operativos Windows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</si>
  <si>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completo configuraciones y datos.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</si>
  <si>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Tiempo de retención de  1 año sobre lo especificado a respaldar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</si>
  <si>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Las políticas a realizar son: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</si>
  <si>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Incremental diario con retención de siete (7) días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</si>
  <si>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Full semanal con retención de cuatro (4) semanas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</si>
  <si>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Full mensual con retención de doce (12) meses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</si>
  <si>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Full anual (Hasta la finalización del contrato)</t>
    </r>
  </si>
  <si>
    <t>*Será responsabilidad de la ESU el suministro y la custodia de la cinta</t>
  </si>
  <si>
    <r>
      <t>4.2.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ALMACENAMIENTO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</si>
  <si>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El tipo de almacenamiento será definido por las siguientes características</t>
    </r>
  </si>
  <si>
    <r>
      <t>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REQUERIMIENTOS ESPECÍFICOS CONECTIVIDAD</t>
    </r>
  </si>
  <si>
    <r>
      <t>5.1.</t>
    </r>
    <r>
      <rPr>
        <b/>
        <sz val="7"/>
        <color theme="1"/>
        <rFont val="Times New Roman"/>
        <family val="1"/>
      </rPr>
      <t xml:space="preserve"> </t>
    </r>
    <r>
      <rPr>
        <b/>
        <i/>
        <sz val="11"/>
        <color theme="1"/>
        <rFont val="Calibri"/>
        <family val="2"/>
        <scheme val="minor"/>
      </rPr>
      <t>Enlace Datos (Datacenter - Sede de la ESU):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</si>
  <si>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Tipo de red: MPLS L3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</si>
  <si>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Canal Principal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</si>
  <si>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Medio: Fibra Óptica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</si>
  <si>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Packet Loss: 0%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</si>
  <si>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Medio: Fibra Óptica o Radio Enlace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</si>
  <si>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Packet Loss: 0%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</si>
  <si>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Generalidades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</si>
  <si>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Ultimas Millas diferentes</t>
    </r>
  </si>
  <si>
    <r>
      <t>5.2.</t>
    </r>
    <r>
      <rPr>
        <b/>
        <sz val="7"/>
        <color theme="1"/>
        <rFont val="Times New Roman"/>
        <family val="1"/>
      </rPr>
      <t xml:space="preserve"> </t>
    </r>
    <r>
      <rPr>
        <b/>
        <i/>
        <sz val="11"/>
        <color theme="1"/>
        <rFont val="Calibri"/>
        <family val="2"/>
        <scheme val="minor"/>
      </rPr>
      <t>Enlace Internet (Datacenter)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</si>
  <si>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Enlace de internet sin reúso (Dedicado)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</si>
  <si>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Servicio por medio de un firewall (FWaaS) para la publicación de los servicios alojados en el servidor virtual.</t>
    </r>
  </si>
  <si>
    <r>
      <t>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REQUERIMIENTOS ESPECÍFICOS SERVICIOS Y SEGURIDAD ADMINISTRADA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</si>
  <si>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Firewall as a Service (FWaaS)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</si>
  <si>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Numero de Políticas: mínimo 80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</si>
  <si>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Tipo de VPN Cliente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</si>
  <si>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SSL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</si>
  <si>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IPSEC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</si>
  <si>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Creación de Perfiles y Grupos de Navegación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</si>
  <si>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Licencia SQL Estándar Última Versión 2016.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</si>
  <si>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Licencia Windows Server Última Versión STD Disponible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</si>
  <si>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Instalacion de parches de seguridad de los servidores Windows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</si>
  <si>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VCPU: 22 Cores</t>
    </r>
    <r>
      <rPr>
        <sz val="11"/>
        <color theme="1"/>
        <rFont val="Wingdings"/>
        <charset val="2"/>
      </rPr>
      <t xml:space="preserve">
</t>
    </r>
    <r>
      <rPr>
        <sz val="11"/>
        <color theme="1"/>
        <rFont val="Calibri"/>
        <family val="2"/>
        <scheme val="minor"/>
      </rPr>
      <t>Frecuencia:
Cache: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</si>
  <si>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RAM: 52 GB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</si>
  <si>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Almacenamiento Sistemas Operativos : 420 GB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</si>
  <si>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Almacenamiento Datos y Aplicaciones : 6270 GB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</si>
  <si>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2 Tarjetas de red conectadas a Producción configuradas en TEAMING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</si>
  <si>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Sistema Operativo Windows Server 2019 Std En Ingles con actualizacion a la ultima version liberada por el fabricante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</si>
  <si>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Migración Datos 2 File Server a un unico File Server</t>
    </r>
    <r>
      <rPr>
        <sz val="11"/>
        <color rgb="FF000000"/>
        <rFont val="Wingdings"/>
        <charset val="2"/>
      </rPr>
      <t xml:space="preserve"> </t>
    </r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</si>
  <si>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REQUERIMIENTOS ESPECÍFICOS LICENCIAMIENTO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</si>
  <si>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Windows Server 2019 STD en Ingles: 4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</si>
  <si>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Permite downgrade del Windows Server a la versión 2016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</si>
  <si>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Antivirus empresarial:  -4 Servidores Windows Server</t>
    </r>
    <r>
      <rPr>
        <sz val="11"/>
        <color rgb="FF000000"/>
        <rFont val="Wingdings"/>
        <charset val="2"/>
      </rPr>
      <t xml:space="preserve">
</t>
    </r>
    <r>
      <rPr>
        <sz val="11"/>
        <color rgb="FF000000"/>
        <rFont val="Calibri"/>
        <family val="2"/>
        <scheme val="minor"/>
      </rPr>
      <t xml:space="preserve">                                                     -100 equipos de usuario final</t>
    </r>
  </si>
  <si>
    <t>Caracteristicas del antivirus Ofertado
-</t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</si>
  <si>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Permita instalar SQL 2016 y realizar upgrade a la última versión disponible.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</si>
  <si>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Full mensual con retención de doce (12) meses a Disco Externo USB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</si>
  <si>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Todo el almacenamiento sera sobre discos de estado solido (SSD)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</si>
  <si>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Se debe garantizar que sera dividido en varios Data Storage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</si>
  <si>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Ancho de banda - BW: 200 MB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</si>
  <si>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Equipo de conectividad Independiente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</si>
  <si>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Latencia entre sede ESU y Datacenter: Máxima 15 ms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</si>
  <si>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Jitter: 5ms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</si>
  <si>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Canal Secundario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</si>
  <si>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Equipos de Conexión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</si>
  <si>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Conexión en equipos independientes, 100% redundante, en configuración Activo - Activo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</si>
  <si>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Equipos de conectividad configurados en HA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</si>
  <si>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Permitir la conexion de los canales de Internet contratados por la Entidad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</si>
  <si>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Configuracion de las politicas de SDWAN para todos los enlaces contratados y existentes en la entidad de diferentes proveedores (Maximo 4)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</si>
  <si>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Ancho de  banda -BW: - 150 MB (Publicacion de Servicios y terminador de VPN) 
                                                    - 30 MB (Navegacion de los Servidores)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</si>
  <si>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Ancho de Banda: mínimo 350 (200MB de Datos y 150MB de Internet)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</si>
  <si>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Numero de Maquinas: mínimo 104 (100 equipos de usuario y 4 Server)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</si>
  <si>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Perfiles de VPN: - Cliente mínimo 4
                                        - Site to Site mínimo 1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</si>
  <si>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Conexiones usuarios VPN Cliente concurrentes: mínimo 80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</si>
  <si>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Identifica e inspecciona todo el tráfico</t>
    </r>
  </si>
  <si>
    <r>
      <t>Ø</t>
    </r>
    <r>
      <rPr>
        <sz val="7"/>
        <color rgb="FF000000"/>
        <rFont val="Times New Roman"/>
        <family val="1"/>
      </rPr>
      <t>  C</t>
    </r>
    <r>
      <rPr>
        <sz val="11"/>
        <color rgb="FF000000"/>
        <rFont val="Calibri"/>
        <family val="2"/>
        <scheme val="minor"/>
      </rPr>
      <t>aracteristicas de protección: 
       - AntiVirus
       - Anti Spyware
       - Data filtering
       - Vulnerability protection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</si>
  <si>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Enrutamiento basado en Politicas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</si>
  <si>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Funcionalidades de prevencion de Amenazas:
       - Identificación de aplicación
       - Identificación de contenido
       - Identificación de usuario
       - Filtrado URL
       - Bloqueo de archivos
       - Protección DoS
       - Protección de zonas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</si>
  <si>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Log de amenazas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</si>
  <si>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Servicio de análisis de amenazas basado en la nube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</si>
  <si>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Integración LDAP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</si>
  <si>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Politicas de QoS</t>
    </r>
    <r>
      <rPr>
        <sz val="11"/>
        <color rgb="FF000000"/>
        <rFont val="Wingdings"/>
        <charset val="2"/>
      </rPr>
      <t xml:space="preserve">
</t>
    </r>
    <r>
      <rPr>
        <sz val="11"/>
        <color rgb="FF000000"/>
        <rFont val="Calibri"/>
        <family val="2"/>
        <scheme val="minor"/>
      </rPr>
      <t xml:space="preserve">       - Usuario
       - Aplicacion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</si>
  <si>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Sesiones maximas: minimo 300.000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</si>
  <si>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 xml:space="preserve">Modo de interfaces: L2, L3, tap, virtual wire 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</si>
  <si>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Enrutamiento: OSPF v2/v3, BGP, RIP, Estaticas
    Redireccion basado en politicas
PPoE
Multicas: PIM-SM, PIM-SSM, IGMP v1/v2/v3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</si>
  <si>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SDWAN: - Path Quality measurement (jitter, packet loss, latency)
                        - Initial path selection (PBF)
                        - Dynamic path change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</si>
  <si>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IPV6 compatible y nativo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</si>
  <si>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El equipo de conectividad en Datacenter debe cumplir con las mismas caracteristicas de los equipos a ser instalados en la sede de la ESU.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</si>
  <si>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VPN Site to Site: Mínimo 4</t>
    </r>
  </si>
  <si>
    <r>
      <t>ü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Antivirus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</si>
  <si>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Automatizado: Ofrece detección y respuesta automatizada y avanzada frente a una variedad de amenazas en constante expansión, incluyendo el ransomware y las de tipo fileless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</si>
  <si>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Escaneo: Obtenga insights accionables, capacidades de investigación expandidas y visibilidad centralizada utilizando un conjunto de herramientas EDR avanzadas, una fuerte integración SIEM y un set abierto de API. Tiene la opción de realizar investigaciones extensivas de amenazas correlacionadas, que van más allá del endpoint y aumentan la capacidad de sus equipos de seguridad con un servicio gestionado de detección y respuesta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</si>
  <si>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Integracion de detección de amenazas, respuesta e investigación en un solo agente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</si>
  <si>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Proteccion Multicapa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</si>
  <si>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Seguridad Interconectada: Comparte automáticamente información sobre amenazas locales entre capas de seguridad de puntos de conexión y pasarelas para protegerlas contra ataques emergentes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</si>
  <si>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Administracion de todas las capas desde una unica consola de administración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</si>
  <si>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Entornos de aislamiento, detección de vulnerabilidades y sensor de puntos de conexión, ofrece una defensa frente a amenazas conectada que cubre todo el ciclo de vida de las amenazas con numerosas técnicas de protección</t>
    </r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</si>
  <si>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Detección correlacionada y respuesta e investigación integradas</t>
    </r>
  </si>
  <si>
    <t>Servidor de aplicación y BD</t>
  </si>
  <si>
    <t>Windows server 2019 - Derecho upgrade ultima versión disponible</t>
  </si>
  <si>
    <t>Storage: Sistema Operativo</t>
  </si>
  <si>
    <t>Storage: DATA</t>
  </si>
  <si>
    <t>2 x 2GbE Teaming</t>
  </si>
  <si>
    <t>Servidor de Impresión / Migracion App PETI</t>
  </si>
  <si>
    <t>Base de datos y respaldo informacion Mercurio</t>
  </si>
  <si>
    <t>licencias de SQL 2016 estándar ultima versión disponible para 4 Core</t>
  </si>
  <si>
    <t>Controlador de Dominio Ppal. (AD, DNS, DHCP)
Azure AD Connect</t>
  </si>
  <si>
    <r>
      <t>Ø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>El throughput del equipo debe ser como minimo 1 Gbps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</si>
</sst>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b/>
      <sz val="11"/>
      <color theme="1"/>
      <name val="Calibri"/>
      <family val="2"/>
    </font>
    <font>
      <sz val="11"/>
      <color rgb="FF000000"/>
      <name val="Wingdings"/>
      <charset val="2"/>
    </font>
    <font>
      <sz val="7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sz val="11"/>
      <color rgb="FF00000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5"/>
    </xf>
    <xf numFmtId="0" fontId="13" fillId="0" borderId="0" xfId="0" applyFont="1" applyAlignment="1">
      <alignment horizontal="left" vertical="center" indent="10"/>
    </xf>
    <xf numFmtId="0" fontId="9" fillId="0" borderId="0" xfId="0" applyFont="1" applyAlignment="1">
      <alignment horizontal="left" vertical="center" indent="10"/>
    </xf>
    <xf numFmtId="0" fontId="1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left" vertical="center" indent="15"/>
    </xf>
    <xf numFmtId="0" fontId="9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 wrapText="1" indent="10"/>
    </xf>
    <xf numFmtId="0" fontId="13" fillId="0" borderId="0" xfId="0" applyFont="1" applyAlignment="1">
      <alignment horizontal="left" vertical="center" wrapText="1" indent="5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</cellXfs>
  <cellStyles count="8">
    <cellStyle name="Millares 2" xfId="1" xr:uid="{00000000-0005-0000-0000-000000000000}"/>
    <cellStyle name="Millares 4" xfId="5" xr:uid="{00000000-0005-0000-0000-000001000000}"/>
    <cellStyle name="Moneda 12" xfId="3" xr:uid="{00000000-0005-0000-0000-000002000000}"/>
    <cellStyle name="Moneda 2" xfId="2" xr:uid="{00000000-0005-0000-0000-000003000000}"/>
    <cellStyle name="Normal" xfId="0" builtinId="0"/>
    <cellStyle name="Normal 12" xfId="4" xr:uid="{00000000-0005-0000-0000-000005000000}"/>
    <cellStyle name="Normal 2 2" xfId="7" xr:uid="{00000000-0005-0000-0000-000006000000}"/>
    <cellStyle name="Porcentaje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164"/>
  <sheetViews>
    <sheetView tabSelected="1" zoomScaleNormal="100" workbookViewId="0"/>
  </sheetViews>
  <sheetFormatPr baseColWidth="10" defaultRowHeight="15" x14ac:dyDescent="0.25"/>
  <cols>
    <col min="1" max="1" width="89.28515625" customWidth="1"/>
  </cols>
  <sheetData>
    <row r="3" spans="1:1" ht="15.75" x14ac:dyDescent="0.25">
      <c r="A3" s="14" t="s">
        <v>20</v>
      </c>
    </row>
    <row r="4" spans="1:1" ht="15.75" x14ac:dyDescent="0.25">
      <c r="A4" s="14"/>
    </row>
    <row r="5" spans="1:1" x14ac:dyDescent="0.25">
      <c r="A5" s="15" t="s">
        <v>21</v>
      </c>
    </row>
    <row r="6" spans="1:1" ht="15.75" x14ac:dyDescent="0.25">
      <c r="A6" s="14"/>
    </row>
    <row r="7" spans="1:1" ht="31.5" x14ac:dyDescent="0.25">
      <c r="A7" s="14" t="s">
        <v>22</v>
      </c>
    </row>
    <row r="8" spans="1:1" ht="15.75" x14ac:dyDescent="0.25">
      <c r="A8" s="16"/>
    </row>
    <row r="9" spans="1:1" ht="15.75" x14ac:dyDescent="0.25">
      <c r="A9" s="16" t="s">
        <v>23</v>
      </c>
    </row>
    <row r="10" spans="1:1" ht="15.75" x14ac:dyDescent="0.25">
      <c r="A10" s="14"/>
    </row>
    <row r="11" spans="1:1" ht="31.5" x14ac:dyDescent="0.25">
      <c r="A11" s="14" t="s">
        <v>24</v>
      </c>
    </row>
    <row r="12" spans="1:1" ht="15.75" x14ac:dyDescent="0.25">
      <c r="A12" s="14"/>
    </row>
    <row r="13" spans="1:1" x14ac:dyDescent="0.25">
      <c r="A13" s="15" t="s">
        <v>80</v>
      </c>
    </row>
    <row r="14" spans="1:1" x14ac:dyDescent="0.25">
      <c r="A14" s="15" t="s">
        <v>81</v>
      </c>
    </row>
    <row r="15" spans="1:1" ht="15.75" x14ac:dyDescent="0.25">
      <c r="A15" s="16"/>
    </row>
    <row r="16" spans="1:1" ht="15.75" x14ac:dyDescent="0.25">
      <c r="A16" s="16" t="s">
        <v>25</v>
      </c>
    </row>
    <row r="17" spans="1:1" ht="15.75" x14ac:dyDescent="0.25">
      <c r="A17" s="16"/>
    </row>
    <row r="18" spans="1:1" ht="47.25" x14ac:dyDescent="0.25">
      <c r="A18" s="14" t="s">
        <v>26</v>
      </c>
    </row>
    <row r="19" spans="1:1" ht="15.75" x14ac:dyDescent="0.25">
      <c r="A19" s="14"/>
    </row>
    <row r="20" spans="1:1" ht="15.75" x14ac:dyDescent="0.25">
      <c r="A20" s="14" t="s">
        <v>27</v>
      </c>
    </row>
    <row r="21" spans="1:1" ht="15.75" x14ac:dyDescent="0.25">
      <c r="A21" s="14"/>
    </row>
    <row r="22" spans="1:1" x14ac:dyDescent="0.25">
      <c r="A22" s="15" t="s">
        <v>28</v>
      </c>
    </row>
    <row r="23" spans="1:1" x14ac:dyDescent="0.25">
      <c r="A23" s="15" t="s">
        <v>29</v>
      </c>
    </row>
    <row r="24" spans="1:1" x14ac:dyDescent="0.25">
      <c r="A24" s="17"/>
    </row>
    <row r="25" spans="1:1" ht="15.75" x14ac:dyDescent="0.25">
      <c r="A25" s="14" t="s">
        <v>30</v>
      </c>
    </row>
    <row r="26" spans="1:1" ht="15.75" x14ac:dyDescent="0.25">
      <c r="A26" s="14"/>
    </row>
    <row r="27" spans="1:1" x14ac:dyDescent="0.25">
      <c r="A27" s="15" t="s">
        <v>31</v>
      </c>
    </row>
    <row r="28" spans="1:1" x14ac:dyDescent="0.25">
      <c r="A28" s="15" t="s">
        <v>32</v>
      </c>
    </row>
    <row r="29" spans="1:1" x14ac:dyDescent="0.25">
      <c r="A29" s="15" t="s">
        <v>82</v>
      </c>
    </row>
    <row r="30" spans="1:1" x14ac:dyDescent="0.25">
      <c r="A30" s="15" t="s">
        <v>33</v>
      </c>
    </row>
    <row r="31" spans="1:1" ht="15.75" x14ac:dyDescent="0.25">
      <c r="A31" s="18"/>
    </row>
    <row r="32" spans="1:1" x14ac:dyDescent="0.25">
      <c r="A32" s="17" t="s">
        <v>34</v>
      </c>
    </row>
    <row r="33" spans="1:1" x14ac:dyDescent="0.25">
      <c r="A33" s="19"/>
    </row>
    <row r="34" spans="1:1" x14ac:dyDescent="0.25">
      <c r="A34" s="20" t="s">
        <v>35</v>
      </c>
    </row>
    <row r="35" spans="1:1" ht="45" x14ac:dyDescent="0.25">
      <c r="A35" s="35" t="s">
        <v>83</v>
      </c>
    </row>
    <row r="36" spans="1:1" x14ac:dyDescent="0.25">
      <c r="A36" s="20" t="s">
        <v>84</v>
      </c>
    </row>
    <row r="37" spans="1:1" x14ac:dyDescent="0.25">
      <c r="A37" s="20" t="s">
        <v>85</v>
      </c>
    </row>
    <row r="38" spans="1:1" x14ac:dyDescent="0.25">
      <c r="A38" s="20" t="s">
        <v>86</v>
      </c>
    </row>
    <row r="39" spans="1:1" x14ac:dyDescent="0.25">
      <c r="A39" s="20" t="s">
        <v>87</v>
      </c>
    </row>
    <row r="40" spans="1:1" ht="30" x14ac:dyDescent="0.25">
      <c r="A40" s="20" t="s">
        <v>88</v>
      </c>
    </row>
    <row r="41" spans="1:1" x14ac:dyDescent="0.25">
      <c r="A41" s="20" t="s">
        <v>89</v>
      </c>
    </row>
    <row r="42" spans="1:1" x14ac:dyDescent="0.25">
      <c r="A42" s="15" t="s">
        <v>36</v>
      </c>
    </row>
    <row r="43" spans="1:1" x14ac:dyDescent="0.25">
      <c r="A43" s="15" t="s">
        <v>37</v>
      </c>
    </row>
    <row r="44" spans="1:1" x14ac:dyDescent="0.25">
      <c r="A44" s="15" t="s">
        <v>38</v>
      </c>
    </row>
    <row r="45" spans="1:1" x14ac:dyDescent="0.25">
      <c r="A45" s="19"/>
    </row>
    <row r="46" spans="1:1" x14ac:dyDescent="0.25">
      <c r="A46" s="19" t="s">
        <v>39</v>
      </c>
    </row>
    <row r="47" spans="1:1" x14ac:dyDescent="0.25">
      <c r="A47" s="19"/>
    </row>
    <row r="48" spans="1:1" x14ac:dyDescent="0.25">
      <c r="A48" s="19"/>
    </row>
    <row r="49" spans="1:1" x14ac:dyDescent="0.25">
      <c r="A49" s="17" t="s">
        <v>90</v>
      </c>
    </row>
    <row r="50" spans="1:1" x14ac:dyDescent="0.25">
      <c r="A50" s="21"/>
    </row>
    <row r="51" spans="1:1" x14ac:dyDescent="0.25">
      <c r="A51" s="20" t="s">
        <v>40</v>
      </c>
    </row>
    <row r="52" spans="1:1" x14ac:dyDescent="0.25">
      <c r="A52" s="20" t="s">
        <v>91</v>
      </c>
    </row>
    <row r="53" spans="1:1" x14ac:dyDescent="0.25">
      <c r="A53" s="20" t="s">
        <v>41</v>
      </c>
    </row>
    <row r="54" spans="1:1" x14ac:dyDescent="0.25">
      <c r="A54" s="20" t="s">
        <v>92</v>
      </c>
    </row>
    <row r="55" spans="1:1" x14ac:dyDescent="0.25">
      <c r="A55" s="22"/>
    </row>
    <row r="56" spans="1:1" x14ac:dyDescent="0.25">
      <c r="A56" s="20" t="s">
        <v>42</v>
      </c>
    </row>
    <row r="57" spans="1:1" ht="30" x14ac:dyDescent="0.25">
      <c r="A57" s="36" t="s">
        <v>93</v>
      </c>
    </row>
    <row r="58" spans="1:1" ht="30" x14ac:dyDescent="0.25">
      <c r="A58" s="37" t="s">
        <v>94</v>
      </c>
    </row>
    <row r="59" spans="1:1" x14ac:dyDescent="0.25">
      <c r="A59" s="23"/>
    </row>
    <row r="60" spans="1:1" x14ac:dyDescent="0.25">
      <c r="A60" s="15" t="s">
        <v>43</v>
      </c>
    </row>
    <row r="61" spans="1:1" x14ac:dyDescent="0.25">
      <c r="A61" s="24"/>
    </row>
    <row r="62" spans="1:1" x14ac:dyDescent="0.25">
      <c r="A62" s="20" t="s">
        <v>44</v>
      </c>
    </row>
    <row r="63" spans="1:1" x14ac:dyDescent="0.25">
      <c r="A63" s="20" t="s">
        <v>95</v>
      </c>
    </row>
    <row r="64" spans="1:1" x14ac:dyDescent="0.25">
      <c r="A64" s="20"/>
    </row>
    <row r="65" spans="1:1" x14ac:dyDescent="0.25">
      <c r="A65" s="20"/>
    </row>
    <row r="66" spans="1:1" x14ac:dyDescent="0.25">
      <c r="A66" s="23"/>
    </row>
    <row r="67" spans="1:1" ht="30" x14ac:dyDescent="0.25">
      <c r="A67" s="17" t="s">
        <v>45</v>
      </c>
    </row>
    <row r="68" spans="1:1" x14ac:dyDescent="0.25">
      <c r="A68" s="19"/>
    </row>
    <row r="69" spans="1:1" x14ac:dyDescent="0.25">
      <c r="A69" s="17" t="s">
        <v>46</v>
      </c>
    </row>
    <row r="70" spans="1:1" x14ac:dyDescent="0.25">
      <c r="A70" s="17"/>
    </row>
    <row r="71" spans="1:1" ht="30" x14ac:dyDescent="0.25">
      <c r="A71" s="15" t="s">
        <v>47</v>
      </c>
    </row>
    <row r="72" spans="1:1" x14ac:dyDescent="0.25">
      <c r="A72" s="20" t="s">
        <v>48</v>
      </c>
    </row>
    <row r="73" spans="1:1" x14ac:dyDescent="0.25">
      <c r="A73" s="20" t="s">
        <v>49</v>
      </c>
    </row>
    <row r="74" spans="1:1" x14ac:dyDescent="0.25">
      <c r="A74" s="20" t="s">
        <v>50</v>
      </c>
    </row>
    <row r="75" spans="1:1" x14ac:dyDescent="0.25">
      <c r="A75" s="15" t="s">
        <v>51</v>
      </c>
    </row>
    <row r="76" spans="1:1" x14ac:dyDescent="0.25">
      <c r="A76" s="15" t="s">
        <v>52</v>
      </c>
    </row>
    <row r="77" spans="1:1" x14ac:dyDescent="0.25">
      <c r="A77" s="15" t="s">
        <v>53</v>
      </c>
    </row>
    <row r="78" spans="1:1" x14ac:dyDescent="0.25">
      <c r="A78" s="20" t="s">
        <v>54</v>
      </c>
    </row>
    <row r="79" spans="1:1" x14ac:dyDescent="0.25">
      <c r="A79" s="20" t="s">
        <v>55</v>
      </c>
    </row>
    <row r="80" spans="1:1" x14ac:dyDescent="0.25">
      <c r="A80" s="20" t="s">
        <v>96</v>
      </c>
    </row>
    <row r="81" spans="1:1" x14ac:dyDescent="0.25">
      <c r="A81" s="20" t="s">
        <v>56</v>
      </c>
    </row>
    <row r="82" spans="1:1" x14ac:dyDescent="0.25">
      <c r="A82" s="23"/>
    </row>
    <row r="83" spans="1:1" x14ac:dyDescent="0.25">
      <c r="A83" s="21" t="s">
        <v>57</v>
      </c>
    </row>
    <row r="84" spans="1:1" x14ac:dyDescent="0.25">
      <c r="A84" s="25"/>
    </row>
    <row r="85" spans="1:1" x14ac:dyDescent="0.25">
      <c r="A85" s="17" t="s">
        <v>58</v>
      </c>
    </row>
    <row r="86" spans="1:1" x14ac:dyDescent="0.25">
      <c r="A86" s="22"/>
    </row>
    <row r="87" spans="1:1" x14ac:dyDescent="0.25">
      <c r="A87" s="15" t="s">
        <v>59</v>
      </c>
    </row>
    <row r="88" spans="1:1" x14ac:dyDescent="0.25">
      <c r="A88" s="20" t="s">
        <v>97</v>
      </c>
    </row>
    <row r="89" spans="1:1" x14ac:dyDescent="0.25">
      <c r="A89" s="20" t="s">
        <v>98</v>
      </c>
    </row>
    <row r="90" spans="1:1" x14ac:dyDescent="0.25">
      <c r="A90" s="20"/>
    </row>
    <row r="91" spans="1:1" x14ac:dyDescent="0.25">
      <c r="A91" s="26"/>
    </row>
    <row r="92" spans="1:1" x14ac:dyDescent="0.25">
      <c r="A92" s="17" t="s">
        <v>60</v>
      </c>
    </row>
    <row r="93" spans="1:1" x14ac:dyDescent="0.25">
      <c r="A93" s="22"/>
    </row>
    <row r="94" spans="1:1" x14ac:dyDescent="0.25">
      <c r="A94" s="17" t="s">
        <v>61</v>
      </c>
    </row>
    <row r="95" spans="1:1" x14ac:dyDescent="0.25">
      <c r="A95" s="27"/>
    </row>
    <row r="96" spans="1:1" x14ac:dyDescent="0.25">
      <c r="A96" s="28" t="s">
        <v>62</v>
      </c>
    </row>
    <row r="97" spans="1:1" x14ac:dyDescent="0.25">
      <c r="A97" s="28" t="s">
        <v>99</v>
      </c>
    </row>
    <row r="98" spans="1:1" x14ac:dyDescent="0.25">
      <c r="A98" s="28" t="s">
        <v>63</v>
      </c>
    </row>
    <row r="99" spans="1:1" x14ac:dyDescent="0.25">
      <c r="A99" s="29" t="s">
        <v>64</v>
      </c>
    </row>
    <row r="100" spans="1:1" x14ac:dyDescent="0.25">
      <c r="A100" s="29" t="s">
        <v>100</v>
      </c>
    </row>
    <row r="101" spans="1:1" x14ac:dyDescent="0.25">
      <c r="A101" s="29" t="s">
        <v>101</v>
      </c>
    </row>
    <row r="102" spans="1:1" x14ac:dyDescent="0.25">
      <c r="A102" s="30" t="s">
        <v>65</v>
      </c>
    </row>
    <row r="103" spans="1:1" x14ac:dyDescent="0.25">
      <c r="A103" s="30" t="s">
        <v>102</v>
      </c>
    </row>
    <row r="104" spans="1:1" x14ac:dyDescent="0.25">
      <c r="A104" s="28" t="s">
        <v>103</v>
      </c>
    </row>
    <row r="105" spans="1:1" x14ac:dyDescent="0.25">
      <c r="A105" s="29" t="s">
        <v>66</v>
      </c>
    </row>
    <row r="106" spans="1:1" x14ac:dyDescent="0.25">
      <c r="A106" s="29" t="s">
        <v>100</v>
      </c>
    </row>
    <row r="107" spans="1:1" x14ac:dyDescent="0.25">
      <c r="A107" s="29" t="s">
        <v>101</v>
      </c>
    </row>
    <row r="108" spans="1:1" x14ac:dyDescent="0.25">
      <c r="A108" s="29" t="s">
        <v>67</v>
      </c>
    </row>
    <row r="109" spans="1:1" x14ac:dyDescent="0.25">
      <c r="A109" s="30" t="s">
        <v>102</v>
      </c>
    </row>
    <row r="110" spans="1:1" x14ac:dyDescent="0.25">
      <c r="A110" s="31" t="s">
        <v>104</v>
      </c>
    </row>
    <row r="111" spans="1:1" ht="30" x14ac:dyDescent="0.25">
      <c r="A111" s="38" t="s">
        <v>105</v>
      </c>
    </row>
    <row r="112" spans="1:1" x14ac:dyDescent="0.25">
      <c r="A112" s="29" t="s">
        <v>106</v>
      </c>
    </row>
    <row r="113" spans="1:1" ht="45" x14ac:dyDescent="0.25">
      <c r="A113" s="38" t="s">
        <v>125</v>
      </c>
    </row>
    <row r="114" spans="1:1" x14ac:dyDescent="0.25">
      <c r="A114" s="29" t="s">
        <v>147</v>
      </c>
    </row>
    <row r="115" spans="1:1" x14ac:dyDescent="0.25">
      <c r="A115" s="29" t="s">
        <v>122</v>
      </c>
    </row>
    <row r="116" spans="1:1" x14ac:dyDescent="0.25">
      <c r="A116" s="29" t="s">
        <v>114</v>
      </c>
    </row>
    <row r="117" spans="1:1" ht="120" x14ac:dyDescent="0.25">
      <c r="A117" s="38" t="s">
        <v>117</v>
      </c>
    </row>
    <row r="118" spans="1:1" ht="75" x14ac:dyDescent="0.25">
      <c r="A118" s="38" t="s">
        <v>115</v>
      </c>
    </row>
    <row r="119" spans="1:1" x14ac:dyDescent="0.25">
      <c r="A119" s="29" t="s">
        <v>116</v>
      </c>
    </row>
    <row r="120" spans="1:1" x14ac:dyDescent="0.25">
      <c r="A120" s="29" t="s">
        <v>118</v>
      </c>
    </row>
    <row r="121" spans="1:1" x14ac:dyDescent="0.25">
      <c r="A121" s="29" t="s">
        <v>119</v>
      </c>
    </row>
    <row r="122" spans="1:1" x14ac:dyDescent="0.25">
      <c r="A122" s="29" t="s">
        <v>120</v>
      </c>
    </row>
    <row r="123" spans="1:1" ht="45" x14ac:dyDescent="0.25">
      <c r="A123" s="38" t="s">
        <v>121</v>
      </c>
    </row>
    <row r="124" spans="1:1" x14ac:dyDescent="0.25">
      <c r="A124" s="29" t="s">
        <v>123</v>
      </c>
    </row>
    <row r="125" spans="1:1" ht="60" x14ac:dyDescent="0.25">
      <c r="A125" s="38" t="s">
        <v>124</v>
      </c>
    </row>
    <row r="126" spans="1:1" x14ac:dyDescent="0.25">
      <c r="A126" s="29" t="s">
        <v>126</v>
      </c>
    </row>
    <row r="127" spans="1:1" x14ac:dyDescent="0.25">
      <c r="A127" s="29"/>
    </row>
    <row r="128" spans="1:1" x14ac:dyDescent="0.25">
      <c r="A128" s="31" t="s">
        <v>68</v>
      </c>
    </row>
    <row r="129" spans="1:1" x14ac:dyDescent="0.25">
      <c r="A129" s="29" t="s">
        <v>69</v>
      </c>
    </row>
    <row r="130" spans="1:1" x14ac:dyDescent="0.25">
      <c r="A130" s="38" t="s">
        <v>107</v>
      </c>
    </row>
    <row r="131" spans="1:1" ht="30" x14ac:dyDescent="0.25">
      <c r="A131" s="38" t="s">
        <v>108</v>
      </c>
    </row>
    <row r="132" spans="1:1" x14ac:dyDescent="0.25">
      <c r="A132" s="29"/>
    </row>
    <row r="133" spans="1:1" x14ac:dyDescent="0.25">
      <c r="A133" s="17" t="s">
        <v>70</v>
      </c>
    </row>
    <row r="134" spans="1:1" x14ac:dyDescent="0.25">
      <c r="A134" s="32"/>
    </row>
    <row r="135" spans="1:1" x14ac:dyDescent="0.25">
      <c r="A135" s="31" t="s">
        <v>71</v>
      </c>
    </row>
    <row r="136" spans="1:1" ht="30" x14ac:dyDescent="0.25">
      <c r="A136" s="39" t="s">
        <v>109</v>
      </c>
    </row>
    <row r="137" spans="1:1" ht="30" x14ac:dyDescent="0.25">
      <c r="A137" s="39" t="s">
        <v>72</v>
      </c>
    </row>
    <row r="138" spans="1:1" ht="30" x14ac:dyDescent="0.25">
      <c r="A138" s="39" t="s">
        <v>127</v>
      </c>
    </row>
    <row r="139" spans="1:1" x14ac:dyDescent="0.25">
      <c r="A139" s="22"/>
    </row>
    <row r="140" spans="1:1" x14ac:dyDescent="0.25">
      <c r="A140" s="17" t="s">
        <v>73</v>
      </c>
    </row>
    <row r="141" spans="1:1" x14ac:dyDescent="0.25">
      <c r="A141" s="33"/>
    </row>
    <row r="142" spans="1:1" x14ac:dyDescent="0.25">
      <c r="A142" s="31" t="s">
        <v>74</v>
      </c>
    </row>
    <row r="143" spans="1:1" x14ac:dyDescent="0.25">
      <c r="A143" s="29" t="s">
        <v>110</v>
      </c>
    </row>
    <row r="144" spans="1:1" x14ac:dyDescent="0.25">
      <c r="A144" s="29" t="s">
        <v>111</v>
      </c>
    </row>
    <row r="145" spans="1:1" x14ac:dyDescent="0.25">
      <c r="A145" s="29" t="s">
        <v>75</v>
      </c>
    </row>
    <row r="146" spans="1:1" ht="30" x14ac:dyDescent="0.25">
      <c r="A146" s="38" t="s">
        <v>112</v>
      </c>
    </row>
    <row r="147" spans="1:1" x14ac:dyDescent="0.25">
      <c r="A147" s="29" t="s">
        <v>113</v>
      </c>
    </row>
    <row r="148" spans="1:1" x14ac:dyDescent="0.25">
      <c r="A148" s="29" t="s">
        <v>76</v>
      </c>
    </row>
    <row r="149" spans="1:1" x14ac:dyDescent="0.25">
      <c r="A149" s="34" t="s">
        <v>77</v>
      </c>
    </row>
    <row r="150" spans="1:1" x14ac:dyDescent="0.25">
      <c r="A150" s="34" t="s">
        <v>78</v>
      </c>
    </row>
    <row r="151" spans="1:1" x14ac:dyDescent="0.25">
      <c r="A151" s="29" t="s">
        <v>128</v>
      </c>
    </row>
    <row r="152" spans="1:1" ht="120" x14ac:dyDescent="0.25">
      <c r="A152" s="38" t="s">
        <v>117</v>
      </c>
    </row>
    <row r="153" spans="1:1" ht="75" x14ac:dyDescent="0.25">
      <c r="A153" s="38" t="s">
        <v>115</v>
      </c>
    </row>
    <row r="154" spans="1:1" x14ac:dyDescent="0.25">
      <c r="A154" s="29" t="s">
        <v>79</v>
      </c>
    </row>
    <row r="156" spans="1:1" x14ac:dyDescent="0.25">
      <c r="A156" s="31" t="s">
        <v>129</v>
      </c>
    </row>
    <row r="157" spans="1:1" ht="45" x14ac:dyDescent="0.25">
      <c r="A157" s="38" t="s">
        <v>130</v>
      </c>
    </row>
    <row r="158" spans="1:1" ht="90" x14ac:dyDescent="0.25">
      <c r="A158" s="38" t="s">
        <v>131</v>
      </c>
    </row>
    <row r="159" spans="1:1" ht="30" x14ac:dyDescent="0.25">
      <c r="A159" s="38" t="s">
        <v>132</v>
      </c>
    </row>
    <row r="160" spans="1:1" x14ac:dyDescent="0.25">
      <c r="A160" s="29" t="s">
        <v>133</v>
      </c>
    </row>
    <row r="161" spans="1:1" ht="45" x14ac:dyDescent="0.25">
      <c r="A161" s="38" t="s">
        <v>134</v>
      </c>
    </row>
    <row r="162" spans="1:1" x14ac:dyDescent="0.25">
      <c r="A162" s="29" t="s">
        <v>135</v>
      </c>
    </row>
    <row r="163" spans="1:1" ht="45" x14ac:dyDescent="0.25">
      <c r="A163" s="38" t="s">
        <v>136</v>
      </c>
    </row>
    <row r="164" spans="1:1" x14ac:dyDescent="0.25">
      <c r="A164" s="29" t="s">
        <v>137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7"/>
  <sheetViews>
    <sheetView showGridLines="0" topLeftCell="B1" zoomScale="70" zoomScaleNormal="70" workbookViewId="0">
      <selection activeCell="C23" sqref="C23"/>
    </sheetView>
  </sheetViews>
  <sheetFormatPr baseColWidth="10" defaultColWidth="8.85546875" defaultRowHeight="15" x14ac:dyDescent="0.25"/>
  <cols>
    <col min="1" max="1" width="3.28515625" customWidth="1"/>
    <col min="2" max="2" width="9.140625" customWidth="1"/>
    <col min="3" max="3" width="53.140625" style="9" bestFit="1" customWidth="1"/>
    <col min="4" max="4" width="8.85546875" style="9" customWidth="1"/>
    <col min="5" max="5" width="5" style="9" bestFit="1" customWidth="1"/>
    <col min="6" max="6" width="37" style="9" bestFit="1" customWidth="1"/>
    <col min="7" max="8" width="12.5703125" style="9" customWidth="1"/>
    <col min="9" max="9" width="17" style="9" customWidth="1"/>
    <col min="10" max="10" width="13" style="9" bestFit="1" customWidth="1"/>
    <col min="11" max="11" width="57" style="9" bestFit="1" customWidth="1"/>
    <col min="12" max="12" width="43.42578125" style="9" customWidth="1"/>
    <col min="13" max="13" width="7.7109375" style="9" bestFit="1" customWidth="1"/>
    <col min="14" max="14" width="8.140625" style="9" bestFit="1" customWidth="1"/>
    <col min="15" max="15" width="21.5703125" style="9" bestFit="1" customWidth="1"/>
  </cols>
  <sheetData>
    <row r="1" spans="2:15" x14ac:dyDescent="0.25">
      <c r="C1" s="9" t="s">
        <v>18</v>
      </c>
    </row>
    <row r="2" spans="2:15" s="1" customFormat="1" ht="45" x14ac:dyDescent="0.25">
      <c r="B2" s="3" t="s">
        <v>19</v>
      </c>
      <c r="C2" s="3" t="s">
        <v>0</v>
      </c>
      <c r="D2" s="3" t="s">
        <v>10</v>
      </c>
      <c r="E2" s="3" t="s">
        <v>1</v>
      </c>
      <c r="F2" s="3" t="s">
        <v>2</v>
      </c>
      <c r="G2" s="3" t="s">
        <v>140</v>
      </c>
      <c r="H2" s="3" t="s">
        <v>141</v>
      </c>
      <c r="I2" s="3" t="s">
        <v>14</v>
      </c>
      <c r="J2" s="3" t="s">
        <v>3</v>
      </c>
      <c r="K2" s="3" t="s">
        <v>4</v>
      </c>
      <c r="L2" s="3" t="s">
        <v>11</v>
      </c>
      <c r="M2" s="3" t="s">
        <v>12</v>
      </c>
      <c r="N2" s="3" t="s">
        <v>13</v>
      </c>
      <c r="O2" s="3" t="s">
        <v>5</v>
      </c>
    </row>
    <row r="3" spans="2:15" s="2" customFormat="1" ht="30" x14ac:dyDescent="0.25">
      <c r="B3" s="8">
        <v>1</v>
      </c>
      <c r="C3" s="40" t="s">
        <v>7</v>
      </c>
      <c r="D3" s="41">
        <v>6</v>
      </c>
      <c r="E3" s="41">
        <v>10</v>
      </c>
      <c r="F3" s="42" t="s">
        <v>139</v>
      </c>
      <c r="G3" s="41">
        <v>100</v>
      </c>
      <c r="H3" s="41"/>
      <c r="I3" s="41">
        <f>SUM(G3:H3)</f>
        <v>100</v>
      </c>
      <c r="J3" s="10" t="s">
        <v>142</v>
      </c>
      <c r="K3" s="7" t="s">
        <v>146</v>
      </c>
      <c r="L3" s="6" t="s">
        <v>8</v>
      </c>
      <c r="M3" s="8" t="s">
        <v>6</v>
      </c>
      <c r="N3" s="8" t="s">
        <v>6</v>
      </c>
      <c r="O3" s="6" t="s">
        <v>16</v>
      </c>
    </row>
    <row r="4" spans="2:15" s="2" customFormat="1" ht="27" customHeight="1" x14ac:dyDescent="0.25">
      <c r="B4" s="8">
        <v>2</v>
      </c>
      <c r="C4" s="40" t="s">
        <v>138</v>
      </c>
      <c r="D4" s="41">
        <v>4</v>
      </c>
      <c r="E4" s="41">
        <v>12</v>
      </c>
      <c r="F4" s="42" t="s">
        <v>139</v>
      </c>
      <c r="G4" s="41">
        <v>100</v>
      </c>
      <c r="H4" s="41">
        <v>750</v>
      </c>
      <c r="I4" s="41">
        <f t="shared" ref="I4:I6" si="0">SUM(G4:H4)</f>
        <v>850</v>
      </c>
      <c r="J4" s="10" t="s">
        <v>142</v>
      </c>
      <c r="K4" s="7" t="s">
        <v>144</v>
      </c>
      <c r="L4" s="6" t="s">
        <v>145</v>
      </c>
      <c r="M4" s="8" t="s">
        <v>6</v>
      </c>
      <c r="N4" s="8" t="s">
        <v>6</v>
      </c>
      <c r="O4" s="6" t="s">
        <v>16</v>
      </c>
    </row>
    <row r="5" spans="2:15" s="2" customFormat="1" ht="30" x14ac:dyDescent="0.25">
      <c r="B5" s="8">
        <v>3</v>
      </c>
      <c r="C5" s="4" t="s">
        <v>17</v>
      </c>
      <c r="D5" s="5">
        <v>4</v>
      </c>
      <c r="E5" s="5">
        <v>10</v>
      </c>
      <c r="F5" s="10" t="s">
        <v>139</v>
      </c>
      <c r="G5" s="5">
        <v>120</v>
      </c>
      <c r="H5" s="5"/>
      <c r="I5" s="5">
        <f t="shared" si="0"/>
        <v>120</v>
      </c>
      <c r="J5" s="10" t="s">
        <v>142</v>
      </c>
      <c r="K5" s="7" t="s">
        <v>143</v>
      </c>
      <c r="L5" s="6" t="s">
        <v>8</v>
      </c>
      <c r="M5" s="8" t="s">
        <v>6</v>
      </c>
      <c r="N5" s="8" t="s">
        <v>6</v>
      </c>
      <c r="O5" s="6" t="s">
        <v>16</v>
      </c>
    </row>
    <row r="6" spans="2:15" s="43" customFormat="1" ht="29.25" customHeight="1" x14ac:dyDescent="0.25">
      <c r="B6" s="41">
        <v>4</v>
      </c>
      <c r="C6" s="40" t="s">
        <v>9</v>
      </c>
      <c r="D6" s="41">
        <v>8</v>
      </c>
      <c r="E6" s="41">
        <v>20</v>
      </c>
      <c r="F6" s="42" t="s">
        <v>139</v>
      </c>
      <c r="G6" s="41">
        <v>100</v>
      </c>
      <c r="H6" s="41">
        <v>5520</v>
      </c>
      <c r="I6" s="41">
        <f t="shared" si="0"/>
        <v>5620</v>
      </c>
      <c r="J6" s="42" t="s">
        <v>142</v>
      </c>
      <c r="K6" s="40" t="s">
        <v>15</v>
      </c>
      <c r="L6" s="42" t="s">
        <v>8</v>
      </c>
      <c r="M6" s="41" t="s">
        <v>6</v>
      </c>
      <c r="N6" s="41" t="s">
        <v>6</v>
      </c>
      <c r="O6" s="42" t="s">
        <v>16</v>
      </c>
    </row>
    <row r="7" spans="2:15" s="2" customFormat="1" x14ac:dyDescent="0.25">
      <c r="C7" s="11"/>
      <c r="D7" s="9"/>
      <c r="E7" s="9"/>
      <c r="F7" s="9"/>
      <c r="G7" s="5">
        <f>SUM(G3:G6)</f>
        <v>420</v>
      </c>
      <c r="H7" s="5">
        <f>SUM(H3:H6)</f>
        <v>6270</v>
      </c>
      <c r="I7" s="5">
        <f>SUM(I3:I6)</f>
        <v>6690</v>
      </c>
      <c r="J7" s="9"/>
      <c r="K7" s="11"/>
      <c r="L7" s="12"/>
      <c r="M7" s="13"/>
      <c r="N7" s="13"/>
      <c r="O7" s="1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 Tecnicas Minimas</vt:lpstr>
      <vt:lpstr>Especificaciones Maquinas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Cecilia Morales</dc:creator>
  <cp:lastModifiedBy>Johana Taborda</cp:lastModifiedBy>
  <cp:lastPrinted>2018-08-30T14:37:52Z</cp:lastPrinted>
  <dcterms:created xsi:type="dcterms:W3CDTF">2018-05-30T23:22:16Z</dcterms:created>
  <dcterms:modified xsi:type="dcterms:W3CDTF">2022-12-23T16:31:08Z</dcterms:modified>
</cp:coreProperties>
</file>