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INTERADMINISTRATIVO No.4600095500 DE 2022\Radicado 20221007111 -Camaras\Publicar\"/>
    </mc:Choice>
  </mc:AlternateContent>
  <xr:revisionPtr revIDLastSave="0" documentId="13_ncr:1_{0C0332F2-EB29-4595-B08B-9BAEAB8B747D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SUM E INST " sheetId="6" r:id="rId1"/>
    <sheet name="SEDES" sheetId="7" r:id="rId2"/>
  </sheets>
  <definedNames>
    <definedName name="_Hlk112257672" localSheetId="0">'SUM E INST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1" i="6" l="1"/>
  <c r="F52" i="6"/>
  <c r="F53" i="6"/>
  <c r="F25" i="6"/>
  <c r="F29" i="6"/>
  <c r="F33" i="6"/>
  <c r="F37" i="6"/>
  <c r="F23" i="6"/>
  <c r="F24" i="6"/>
  <c r="F26" i="6"/>
  <c r="F27" i="6"/>
  <c r="F28" i="6"/>
  <c r="F30" i="6"/>
  <c r="F31" i="6"/>
  <c r="F32" i="6"/>
  <c r="F34" i="6"/>
  <c r="F35" i="6"/>
  <c r="F36" i="6"/>
  <c r="F38" i="6"/>
  <c r="F39" i="6"/>
  <c r="F48" i="6" l="1"/>
  <c r="F49" i="6"/>
  <c r="F54" i="6"/>
  <c r="F58" i="6"/>
  <c r="F61" i="6"/>
  <c r="F45" i="6"/>
  <c r="F17" i="6"/>
  <c r="F46" i="6"/>
  <c r="F47" i="6"/>
  <c r="F50" i="6"/>
  <c r="F55" i="6"/>
  <c r="F56" i="6"/>
  <c r="F59" i="6"/>
  <c r="F60" i="6"/>
  <c r="F62" i="6"/>
  <c r="F63" i="6"/>
  <c r="F64" i="6"/>
  <c r="F65" i="6"/>
  <c r="F66" i="6"/>
  <c r="F67" i="6"/>
  <c r="F68" i="6"/>
  <c r="F69" i="6"/>
  <c r="F57" i="6"/>
  <c r="F18" i="6"/>
  <c r="F19" i="6"/>
  <c r="F20" i="6"/>
  <c r="F21" i="6"/>
  <c r="F22" i="6"/>
  <c r="F70" i="6" l="1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Q4" i="7"/>
  <c r="Q3" i="7"/>
  <c r="Q2" i="7"/>
  <c r="F40" i="6"/>
  <c r="F71" i="6" l="1"/>
  <c r="F72" i="6"/>
  <c r="F41" i="6"/>
  <c r="F42" i="6" s="1"/>
  <c r="F73" i="6" l="1"/>
</calcChain>
</file>

<file path=xl/sharedStrings.xml><?xml version="1.0" encoding="utf-8"?>
<sst xmlns="http://schemas.openxmlformats.org/spreadsheetml/2006/main" count="203" uniqueCount="72">
  <si>
    <t>TOTAL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</si>
  <si>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</si>
  <si>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</si>
  <si>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</si>
  <si>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</si>
  <si>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</si>
  <si>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</si>
  <si>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</si>
  <si>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</si>
  <si>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CÁMARA TIPO DOMO PTZ EXTERIOR</t>
  </si>
  <si>
    <t>UN</t>
  </si>
  <si>
    <t>CÁMARA TIPO BALA O DOMO EXTERIOR</t>
  </si>
  <si>
    <t>CÁMARA TIPO DOMO INTERIOR</t>
  </si>
  <si>
    <t>FIBRA ÓPTICA E INSTALACIÓN</t>
  </si>
  <si>
    <t>METROS</t>
  </si>
  <si>
    <t>RADIOENLACE TIPO 1</t>
  </si>
  <si>
    <t>RADIOENLACE TIPO 2</t>
  </si>
  <si>
    <t>SWITCH PoE</t>
  </si>
  <si>
    <t>SWITCH TIPO 1</t>
  </si>
  <si>
    <t>PANTALLA DE VISUALIZACIÓN</t>
  </si>
  <si>
    <t>ESTACIÓN DE TRABAJO</t>
  </si>
  <si>
    <t>JOYSTICK DE OPERACIÓN</t>
  </si>
  <si>
    <t>UPS TIPO 1</t>
  </si>
  <si>
    <t>SISTEMA DE ALMACENAMIENTO</t>
  </si>
  <si>
    <t>SOFTWARE DE VISUALIZACIÓN, CONTROL Y ADMINISTRACIÓN</t>
  </si>
  <si>
    <t>POSTES</t>
  </si>
  <si>
    <t>BRAZOS SOPORTE CÁMARA E INSTALACIÓN</t>
  </si>
  <si>
    <t>CORONA ANTIESCALATORIA</t>
  </si>
  <si>
    <t>GABINETE TIPO 1</t>
  </si>
  <si>
    <t>GABINETE TIPO 2</t>
  </si>
  <si>
    <t>SISTEMA DE CABLEADO ESTRUCTURADO</t>
  </si>
  <si>
    <t>GL</t>
  </si>
  <si>
    <t>SISTEMA PUESTA A TIERRA</t>
  </si>
  <si>
    <t>MÓDULOS - PUESTOS DE TRABAJO</t>
  </si>
  <si>
    <t>CANTIDAD</t>
  </si>
  <si>
    <t>ÍTEM</t>
  </si>
  <si>
    <t>DESCRIPCIÓN</t>
  </si>
  <si>
    <t>UNIDAD</t>
  </si>
  <si>
    <t>VR/UNITARIO</t>
  </si>
  <si>
    <t>VR/PARCIAL</t>
  </si>
  <si>
    <t>FECHA ENTREGA</t>
  </si>
  <si>
    <t>SUBTOTAL</t>
  </si>
  <si>
    <t>IVA 19%</t>
  </si>
  <si>
    <t>CANALIZACIÓN CONEXIÓN EQUIPOS</t>
  </si>
  <si>
    <t>ADECUACIÓN CENTRO DE MONITOREO, LOBY DE INGRESO Y CUARTO DE EQUIPOS</t>
  </si>
  <si>
    <t>EQUIPOS</t>
  </si>
  <si>
    <t>MANRIQUE</t>
  </si>
  <si>
    <t>SANTA CRUZ</t>
  </si>
  <si>
    <t>BUENOS AIRES</t>
  </si>
  <si>
    <t>BELÉN</t>
  </si>
  <si>
    <t>LAURELES</t>
  </si>
  <si>
    <t>POBLADO</t>
  </si>
  <si>
    <t>VILLAHERMOSA</t>
  </si>
  <si>
    <t>12  DE OCTUBRE</t>
  </si>
  <si>
    <t>SAN JAVIER</t>
  </si>
  <si>
    <t>SAN ANTONIO DE PRADO</t>
  </si>
  <si>
    <t>MANZANILLO</t>
  </si>
  <si>
    <t>MONTEALVERNIA</t>
  </si>
  <si>
    <t>CANDELARIA</t>
  </si>
  <si>
    <t>CASTILLA</t>
  </si>
  <si>
    <t>CÁMARA TIPO PTZ + ACCESORIO PANORÁMICO MULTISENSOR</t>
  </si>
  <si>
    <t>UND</t>
  </si>
  <si>
    <t>SWITCH TIPO 2</t>
  </si>
  <si>
    <t>SWITCH TIPO 3</t>
  </si>
  <si>
    <t>AIRE ACONDICIONADO TIPO 1</t>
  </si>
  <si>
    <t>DETECTOR DE METALES PORTATIL</t>
  </si>
  <si>
    <t>UTILIDAD</t>
  </si>
  <si>
    <t>ADMINISTRACION</t>
  </si>
  <si>
    <t>RADIOENLACE TIPO 3</t>
  </si>
  <si>
    <t>ANEXA No 2_ FORMULARIO DE PRECIOS Y CANTIDADES</t>
  </si>
  <si>
    <t>FIRMA DEL REPRESENTANTE LEGAL</t>
  </si>
  <si>
    <t>VALOR TOTAL EN LETRAS:________________--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</si>
</sst>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"/>
    <numFmt numFmtId="165" formatCode="_-* #,##0_-;\-* #,##0_-;_-* &quot;-&quot;??_-;_-@_-"/>
    <numFmt numFmtId="166" formatCode="_(&quot;$&quot;\ * #,##0_);_(&quot;$&quot;\ * \(#,##0\);_(&quot;$&quot;\ * &quot;-&quot;??_);_(@_)"/>
    <numFmt numFmtId="167" formatCode="_-[$$-240A]\ * #,##0.00_-;\-[$$-240A]\ * #,##0.00_-;_-[$$-240A]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2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5" fillId="0" borderId="1" xfId="0" applyFont="1" applyBorder="1" applyAlignment="1">
      <alignment horizontal="left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166" fontId="7" fillId="4" borderId="4" xfId="4" applyNumberFormat="1" applyFont="1" applyFill="1" applyBorder="1"/>
    <xf numFmtId="166" fontId="7" fillId="4" borderId="7" xfId="4" applyNumberFormat="1" applyFont="1" applyFill="1" applyBorder="1"/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9" fillId="4" borderId="1" xfId="5" applyFont="1" applyFill="1" applyBorder="1" applyAlignment="1">
      <alignment horizontal="center" vertical="center"/>
    </xf>
    <xf numFmtId="0" fontId="9" fillId="4" borderId="1" xfId="5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5" fillId="2" borderId="0" xfId="0" applyFont="1" applyFill="1"/>
    <xf numFmtId="0" fontId="5" fillId="0" borderId="1" xfId="0" applyFont="1" applyBorder="1" applyAlignment="1">
      <alignment horizontal="center" vertical="center"/>
    </xf>
    <xf numFmtId="165" fontId="5" fillId="0" borderId="1" xfId="3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2" borderId="0" xfId="0" applyNumberFormat="1" applyFont="1" applyFill="1"/>
    <xf numFmtId="167" fontId="5" fillId="0" borderId="1" xfId="3" applyNumberFormat="1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>
      <alignment vertical="center"/>
    </xf>
    <xf numFmtId="9" fontId="7" fillId="4" borderId="1" xfId="6" applyFont="1" applyFill="1" applyBorder="1" applyAlignment="1">
      <alignment horizontal="center"/>
    </xf>
    <xf numFmtId="14" fontId="5" fillId="2" borderId="1" xfId="0" applyNumberFormat="1" applyFont="1" applyFill="1" applyBorder="1"/>
    <xf numFmtId="14" fontId="5" fillId="2" borderId="1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center"/>
      <protection locked="0"/>
    </xf>
    <xf numFmtId="0" fontId="3" fillId="0" borderId="1" xfId="2" applyBorder="1" applyAlignment="1" applyProtection="1">
      <alignment horizontal="center"/>
      <protection locked="0"/>
    </xf>
    <xf numFmtId="0" fontId="11" fillId="0" borderId="1" xfId="2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6" fontId="7" fillId="4" borderId="1" xfId="4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166" fontId="7" fillId="4" borderId="7" xfId="4" applyNumberFormat="1" applyFont="1" applyFill="1" applyBorder="1" applyAlignment="1">
      <alignment horizontal="center"/>
    </xf>
    <xf numFmtId="166" fontId="7" fillId="4" borderId="8" xfId="4" applyNumberFormat="1" applyFont="1" applyFill="1" applyBorder="1" applyAlignment="1">
      <alignment horizontal="center"/>
    </xf>
    <xf numFmtId="166" fontId="7" fillId="4" borderId="9" xfId="4" applyNumberFormat="1" applyFont="1" applyFill="1" applyBorder="1" applyAlignment="1">
      <alignment horizontal="center"/>
    </xf>
    <xf numFmtId="166" fontId="7" fillId="4" borderId="4" xfId="4" applyNumberFormat="1" applyFont="1" applyFill="1" applyBorder="1" applyAlignment="1">
      <alignment horizontal="center"/>
    </xf>
    <xf numFmtId="166" fontId="7" fillId="4" borderId="5" xfId="4" applyNumberFormat="1" applyFont="1" applyFill="1" applyBorder="1" applyAlignment="1">
      <alignment horizontal="center"/>
    </xf>
    <xf numFmtId="166" fontId="7" fillId="4" borderId="6" xfId="4" applyNumberFormat="1" applyFont="1" applyFill="1" applyBorder="1" applyAlignment="1">
      <alignment horizontal="center"/>
    </xf>
  </cellXfs>
  <cellStyles count="7">
    <cellStyle name="Hipervínculo" xfId="2" builtinId="8"/>
    <cellStyle name="Millares" xfId="3" builtinId="3"/>
    <cellStyle name="Moneda" xfId="4" builtinId="4"/>
    <cellStyle name="Moneda [0] 2" xfId="1" xr:uid="{00000000-0005-0000-0000-000003000000}"/>
    <cellStyle name="Normal" xfId="0" builtinId="0"/>
    <cellStyle name="Normal 4" xfId="5" xr:uid="{39284176-D88C-4D78-A65E-A23A21703475}"/>
    <cellStyle name="Porcentaje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69851</xdr:colOff>
      <xdr:row>1</xdr:row>
      <xdr:rowOff>25400</xdr:rowOff>
    </xdr:from>
    <xdr:to>
      <xdr:col>1</xdr:col>
      <xdr:colOff>666750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8901A1-40EB-4968-8AA1-76C18CF45F7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69851" y="190500"/>
          <a:ext cx="1257299" cy="9652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9"/>
  <sheetViews>
    <sheetView showGridLines="0" tabSelected="1" topLeftCell="A70" zoomScaleNormal="100" workbookViewId="0">
      <selection activeCell="F50" sqref="F50"/>
    </sheetView>
  </sheetViews>
  <sheetFormatPr baseColWidth="10" defaultColWidth="11.453125" defaultRowHeight="13" x14ac:dyDescent="0.3"/>
  <cols>
    <col min="1" max="1" width="9.453125" style="12" customWidth="1"/>
    <col min="2" max="2" width="69.453125" style="12" customWidth="1"/>
    <col min="3" max="3" width="9" style="12" bestFit="1" customWidth="1"/>
    <col min="4" max="4" width="17" style="16" bestFit="1" customWidth="1"/>
    <col min="5" max="5" width="17" style="16" customWidth="1"/>
    <col min="6" max="6" width="21.1796875" style="16" customWidth="1"/>
    <col min="7" max="7" width="14.54296875" style="12" customWidth="1"/>
    <col min="8" max="8" width="14.81640625" style="12" customWidth="1"/>
    <col min="9" max="9" width="14.54296875" style="12" customWidth="1"/>
    <col min="10" max="10" width="12.81640625" style="12" customWidth="1"/>
    <col min="11" max="11" width="12.1796875" style="12" customWidth="1"/>
    <col min="12" max="12" width="14.1796875" style="12" customWidth="1"/>
    <col min="13" max="13" width="12.81640625" style="12" bestFit="1" customWidth="1"/>
    <col min="14" max="14" width="13.54296875" style="12" bestFit="1" customWidth="1"/>
    <col min="15" max="15" width="12.54296875" style="12" customWidth="1"/>
    <col min="16" max="16384" width="11.453125" style="12"/>
  </cols>
  <sheetData>
    <row r="2" spans="1:7" x14ac:dyDescent="0.3">
      <c r="B2" s="27"/>
      <c r="C2" s="27"/>
      <c r="D2" s="27"/>
      <c r="E2" s="27"/>
      <c r="F2" s="27"/>
      <c r="G2" s="27"/>
    </row>
    <row r="3" spans="1:7" x14ac:dyDescent="0.3">
      <c r="B3" s="23"/>
      <c r="C3" s="23"/>
      <c r="D3" s="23"/>
      <c r="E3" s="23"/>
      <c r="F3" s="23"/>
      <c r="G3" s="23"/>
    </row>
    <row r="4" spans="1:7" x14ac:dyDescent="0.3">
      <c r="B4" s="23"/>
      <c r="C4" s="23"/>
      <c r="D4" s="23"/>
      <c r="E4" s="23"/>
      <c r="F4" s="23"/>
      <c r="G4" s="23"/>
    </row>
    <row r="5" spans="1:7" x14ac:dyDescent="0.3">
      <c r="B5" s="23"/>
      <c r="C5" s="23"/>
      <c r="D5" s="23"/>
      <c r="E5" s="23"/>
      <c r="F5" s="23"/>
      <c r="G5" s="23"/>
    </row>
    <row r="6" spans="1:7" x14ac:dyDescent="0.3">
      <c r="B6" s="27" t="s">
        <v>69</v>
      </c>
      <c r="C6" s="27"/>
      <c r="D6" s="27"/>
      <c r="E6" s="27"/>
      <c r="F6" s="27"/>
      <c r="G6" s="27"/>
    </row>
    <row r="8" spans="1:7" x14ac:dyDescent="0.3">
      <c r="A8" s="40" t="s">
        <v>1</v>
      </c>
      <c r="B8" s="41"/>
      <c r="C8" s="41"/>
      <c r="D8" s="41"/>
      <c r="E8" s="41"/>
      <c r="F8" s="41"/>
      <c r="G8" s="41"/>
    </row>
    <row r="9" spans="1:7" x14ac:dyDescent="0.3">
      <c r="A9" s="35" t="s">
        <v>2</v>
      </c>
      <c r="B9" s="35"/>
      <c r="C9" s="29"/>
      <c r="D9" s="29"/>
      <c r="E9" s="29"/>
      <c r="F9" s="29"/>
      <c r="G9" s="29"/>
    </row>
    <row r="10" spans="1:7" x14ac:dyDescent="0.3">
      <c r="A10" s="28" t="s">
        <v>3</v>
      </c>
      <c r="B10" s="28"/>
      <c r="C10" s="32"/>
      <c r="D10" s="33"/>
      <c r="E10" s="33"/>
      <c r="F10" s="33"/>
      <c r="G10" s="34"/>
    </row>
    <row r="11" spans="1:7" x14ac:dyDescent="0.3">
      <c r="A11" s="28" t="s">
        <v>4</v>
      </c>
      <c r="B11" s="28"/>
      <c r="C11" s="29"/>
      <c r="D11" s="29"/>
      <c r="E11" s="29"/>
      <c r="F11" s="29"/>
      <c r="G11" s="29"/>
    </row>
    <row r="12" spans="1:7" x14ac:dyDescent="0.3">
      <c r="A12" s="28" t="s">
        <v>5</v>
      </c>
      <c r="B12" s="28"/>
      <c r="C12" s="29"/>
      <c r="D12" s="29"/>
      <c r="E12" s="29"/>
      <c r="F12" s="29"/>
      <c r="G12" s="29"/>
    </row>
    <row r="13" spans="1:7" x14ac:dyDescent="0.3">
      <c r="A13" s="28" t="s">
        <v>6</v>
      </c>
      <c r="B13" s="28"/>
      <c r="C13" s="29"/>
      <c r="D13" s="29"/>
      <c r="E13" s="29"/>
      <c r="F13" s="29"/>
      <c r="G13" s="29"/>
    </row>
    <row r="14" spans="1:7" ht="14.5" x14ac:dyDescent="0.35">
      <c r="A14" s="28" t="s">
        <v>7</v>
      </c>
      <c r="B14" s="28"/>
      <c r="C14" s="30"/>
      <c r="D14" s="31"/>
      <c r="E14" s="31"/>
      <c r="F14" s="31"/>
      <c r="G14" s="31"/>
    </row>
    <row r="15" spans="1:7" x14ac:dyDescent="0.3">
      <c r="A15" s="28" t="s">
        <v>8</v>
      </c>
      <c r="B15" s="28"/>
      <c r="C15" s="29"/>
      <c r="D15" s="29"/>
      <c r="E15" s="29"/>
      <c r="F15" s="29"/>
      <c r="G15" s="29"/>
    </row>
    <row r="16" spans="1:7" x14ac:dyDescent="0.3">
      <c r="A16" s="2" t="s">
        <v>35</v>
      </c>
      <c r="B16" s="2" t="s">
        <v>36</v>
      </c>
      <c r="C16" s="2" t="s">
        <v>37</v>
      </c>
      <c r="D16" s="2" t="s">
        <v>34</v>
      </c>
      <c r="E16" s="2" t="s">
        <v>38</v>
      </c>
      <c r="F16" s="2" t="s">
        <v>39</v>
      </c>
      <c r="G16" s="2" t="s">
        <v>40</v>
      </c>
    </row>
    <row r="17" spans="1:7" x14ac:dyDescent="0.3">
      <c r="A17" s="13">
        <v>1</v>
      </c>
      <c r="B17" s="1" t="s">
        <v>9</v>
      </c>
      <c r="C17" s="13" t="s">
        <v>10</v>
      </c>
      <c r="D17" s="14">
        <v>12</v>
      </c>
      <c r="E17" s="17"/>
      <c r="F17" s="18">
        <f>E17*D17</f>
        <v>0</v>
      </c>
      <c r="G17" s="21"/>
    </row>
    <row r="18" spans="1:7" x14ac:dyDescent="0.3">
      <c r="A18" s="13">
        <v>2</v>
      </c>
      <c r="B18" s="1" t="s">
        <v>11</v>
      </c>
      <c r="C18" s="13" t="s">
        <v>10</v>
      </c>
      <c r="D18" s="14">
        <v>24</v>
      </c>
      <c r="E18" s="17"/>
      <c r="F18" s="18">
        <f t="shared" ref="F18:F39" si="0">E18*D18</f>
        <v>0</v>
      </c>
      <c r="G18" s="21"/>
    </row>
    <row r="19" spans="1:7" x14ac:dyDescent="0.3">
      <c r="A19" s="13">
        <v>3</v>
      </c>
      <c r="B19" s="1" t="s">
        <v>12</v>
      </c>
      <c r="C19" s="13" t="s">
        <v>10</v>
      </c>
      <c r="D19" s="14">
        <v>25</v>
      </c>
      <c r="E19" s="17"/>
      <c r="F19" s="18">
        <f t="shared" si="0"/>
        <v>0</v>
      </c>
      <c r="G19" s="21"/>
    </row>
    <row r="20" spans="1:7" x14ac:dyDescent="0.3">
      <c r="A20" s="13">
        <v>4</v>
      </c>
      <c r="B20" s="1" t="s">
        <v>13</v>
      </c>
      <c r="C20" s="13" t="s">
        <v>14</v>
      </c>
      <c r="D20" s="14">
        <v>2400</v>
      </c>
      <c r="E20" s="17"/>
      <c r="F20" s="18">
        <f t="shared" si="0"/>
        <v>0</v>
      </c>
      <c r="G20" s="21"/>
    </row>
    <row r="21" spans="1:7" x14ac:dyDescent="0.3">
      <c r="A21" s="13">
        <v>5</v>
      </c>
      <c r="B21" s="1" t="s">
        <v>15</v>
      </c>
      <c r="C21" s="13" t="s">
        <v>10</v>
      </c>
      <c r="D21" s="14">
        <v>2</v>
      </c>
      <c r="E21" s="17"/>
      <c r="F21" s="18">
        <f t="shared" si="0"/>
        <v>0</v>
      </c>
      <c r="G21" s="21"/>
    </row>
    <row r="22" spans="1:7" x14ac:dyDescent="0.3">
      <c r="A22" s="13">
        <v>6</v>
      </c>
      <c r="B22" s="1" t="s">
        <v>16</v>
      </c>
      <c r="C22" s="13" t="s">
        <v>10</v>
      </c>
      <c r="D22" s="14">
        <v>2</v>
      </c>
      <c r="E22" s="17"/>
      <c r="F22" s="18">
        <f t="shared" si="0"/>
        <v>0</v>
      </c>
      <c r="G22" s="21"/>
    </row>
    <row r="23" spans="1:7" x14ac:dyDescent="0.3">
      <c r="A23" s="13">
        <v>7</v>
      </c>
      <c r="B23" s="1" t="s">
        <v>68</v>
      </c>
      <c r="C23" s="13" t="s">
        <v>10</v>
      </c>
      <c r="D23" s="14">
        <v>0</v>
      </c>
      <c r="E23" s="17"/>
      <c r="F23" s="18">
        <f t="shared" si="0"/>
        <v>0</v>
      </c>
      <c r="G23" s="21"/>
    </row>
    <row r="24" spans="1:7" x14ac:dyDescent="0.3">
      <c r="A24" s="13">
        <v>8</v>
      </c>
      <c r="B24" s="1" t="s">
        <v>17</v>
      </c>
      <c r="C24" s="13" t="s">
        <v>10</v>
      </c>
      <c r="D24" s="14">
        <v>13</v>
      </c>
      <c r="E24" s="17"/>
      <c r="F24" s="18">
        <f t="shared" si="0"/>
        <v>0</v>
      </c>
      <c r="G24" s="21"/>
    </row>
    <row r="25" spans="1:7" x14ac:dyDescent="0.3">
      <c r="A25" s="13">
        <v>9</v>
      </c>
      <c r="B25" s="1" t="s">
        <v>18</v>
      </c>
      <c r="C25" s="13" t="s">
        <v>10</v>
      </c>
      <c r="D25" s="14">
        <v>12</v>
      </c>
      <c r="E25" s="17"/>
      <c r="F25" s="18">
        <f t="shared" si="0"/>
        <v>0</v>
      </c>
      <c r="G25" s="21"/>
    </row>
    <row r="26" spans="1:7" x14ac:dyDescent="0.3">
      <c r="A26" s="13">
        <v>10</v>
      </c>
      <c r="B26" s="1" t="s">
        <v>19</v>
      </c>
      <c r="C26" s="13" t="s">
        <v>10</v>
      </c>
      <c r="D26" s="14">
        <v>10</v>
      </c>
      <c r="E26" s="17"/>
      <c r="F26" s="18">
        <f t="shared" si="0"/>
        <v>0</v>
      </c>
      <c r="G26" s="21"/>
    </row>
    <row r="27" spans="1:7" x14ac:dyDescent="0.3">
      <c r="A27" s="13">
        <v>11</v>
      </c>
      <c r="B27" s="1" t="s">
        <v>20</v>
      </c>
      <c r="C27" s="13" t="s">
        <v>10</v>
      </c>
      <c r="D27" s="14">
        <v>12</v>
      </c>
      <c r="E27" s="17"/>
      <c r="F27" s="18">
        <f t="shared" si="0"/>
        <v>0</v>
      </c>
      <c r="G27" s="21"/>
    </row>
    <row r="28" spans="1:7" x14ac:dyDescent="0.3">
      <c r="A28" s="13">
        <v>12</v>
      </c>
      <c r="B28" s="1" t="s">
        <v>21</v>
      </c>
      <c r="C28" s="13" t="s">
        <v>10</v>
      </c>
      <c r="D28" s="14">
        <v>10</v>
      </c>
      <c r="E28" s="17"/>
      <c r="F28" s="18">
        <f t="shared" si="0"/>
        <v>0</v>
      </c>
      <c r="G28" s="21"/>
    </row>
    <row r="29" spans="1:7" x14ac:dyDescent="0.3">
      <c r="A29" s="13">
        <v>13</v>
      </c>
      <c r="B29" s="1" t="s">
        <v>22</v>
      </c>
      <c r="C29" s="13" t="s">
        <v>10</v>
      </c>
      <c r="D29" s="14">
        <v>12</v>
      </c>
      <c r="E29" s="17"/>
      <c r="F29" s="18">
        <f t="shared" si="0"/>
        <v>0</v>
      </c>
      <c r="G29" s="21"/>
    </row>
    <row r="30" spans="1:7" ht="14.5" customHeight="1" x14ac:dyDescent="0.3">
      <c r="A30" s="13">
        <v>14</v>
      </c>
      <c r="B30" s="1" t="s">
        <v>23</v>
      </c>
      <c r="C30" s="13" t="s">
        <v>10</v>
      </c>
      <c r="D30" s="14">
        <v>12</v>
      </c>
      <c r="E30" s="17"/>
      <c r="F30" s="18">
        <f t="shared" si="0"/>
        <v>0</v>
      </c>
      <c r="G30" s="21"/>
    </row>
    <row r="31" spans="1:7" ht="14.5" customHeight="1" x14ac:dyDescent="0.3">
      <c r="A31" s="13">
        <v>15</v>
      </c>
      <c r="B31" s="1" t="s">
        <v>24</v>
      </c>
      <c r="C31" s="13" t="s">
        <v>10</v>
      </c>
      <c r="D31" s="14">
        <v>12</v>
      </c>
      <c r="E31" s="17"/>
      <c r="F31" s="18">
        <f t="shared" si="0"/>
        <v>0</v>
      </c>
      <c r="G31" s="21"/>
    </row>
    <row r="32" spans="1:7" ht="14.5" customHeight="1" x14ac:dyDescent="0.3">
      <c r="A32" s="13">
        <v>16</v>
      </c>
      <c r="B32" s="1" t="s">
        <v>25</v>
      </c>
      <c r="C32" s="13" t="s">
        <v>10</v>
      </c>
      <c r="D32" s="14">
        <v>1</v>
      </c>
      <c r="E32" s="17"/>
      <c r="F32" s="18">
        <f t="shared" si="0"/>
        <v>0</v>
      </c>
      <c r="G32" s="21"/>
    </row>
    <row r="33" spans="1:7" ht="14.5" customHeight="1" x14ac:dyDescent="0.3">
      <c r="A33" s="13">
        <v>17</v>
      </c>
      <c r="B33" s="1" t="s">
        <v>26</v>
      </c>
      <c r="C33" s="13" t="s">
        <v>10</v>
      </c>
      <c r="D33" s="14">
        <v>12</v>
      </c>
      <c r="E33" s="17"/>
      <c r="F33" s="18">
        <f t="shared" si="0"/>
        <v>0</v>
      </c>
      <c r="G33" s="21"/>
    </row>
    <row r="34" spans="1:7" ht="14.5" customHeight="1" x14ac:dyDescent="0.3">
      <c r="A34" s="13">
        <v>18</v>
      </c>
      <c r="B34" s="1" t="s">
        <v>27</v>
      </c>
      <c r="C34" s="13" t="s">
        <v>10</v>
      </c>
      <c r="D34" s="14">
        <v>1</v>
      </c>
      <c r="E34" s="17"/>
      <c r="F34" s="18">
        <f t="shared" si="0"/>
        <v>0</v>
      </c>
      <c r="G34" s="21"/>
    </row>
    <row r="35" spans="1:7" ht="14.5" customHeight="1" x14ac:dyDescent="0.3">
      <c r="A35" s="13">
        <v>19</v>
      </c>
      <c r="B35" s="1" t="s">
        <v>28</v>
      </c>
      <c r="C35" s="13" t="s">
        <v>10</v>
      </c>
      <c r="D35" s="14">
        <v>12</v>
      </c>
      <c r="E35" s="17"/>
      <c r="F35" s="18">
        <f t="shared" si="0"/>
        <v>0</v>
      </c>
      <c r="G35" s="21"/>
    </row>
    <row r="36" spans="1:7" ht="14.5" customHeight="1" x14ac:dyDescent="0.3">
      <c r="A36" s="13">
        <v>20</v>
      </c>
      <c r="B36" s="1" t="s">
        <v>29</v>
      </c>
      <c r="C36" s="13" t="s">
        <v>10</v>
      </c>
      <c r="D36" s="14">
        <v>10</v>
      </c>
      <c r="E36" s="17"/>
      <c r="F36" s="18">
        <f t="shared" si="0"/>
        <v>0</v>
      </c>
      <c r="G36" s="21"/>
    </row>
    <row r="37" spans="1:7" ht="14.5" customHeight="1" x14ac:dyDescent="0.3">
      <c r="A37" s="13">
        <v>21</v>
      </c>
      <c r="B37" s="1" t="s">
        <v>30</v>
      </c>
      <c r="C37" s="13" t="s">
        <v>31</v>
      </c>
      <c r="D37" s="14">
        <v>12</v>
      </c>
      <c r="E37" s="17"/>
      <c r="F37" s="18">
        <f t="shared" si="0"/>
        <v>0</v>
      </c>
      <c r="G37" s="21"/>
    </row>
    <row r="38" spans="1:7" ht="14.5" customHeight="1" x14ac:dyDescent="0.3">
      <c r="A38" s="13">
        <v>22</v>
      </c>
      <c r="B38" s="1" t="s">
        <v>32</v>
      </c>
      <c r="C38" s="13" t="s">
        <v>10</v>
      </c>
      <c r="D38" s="14">
        <v>12</v>
      </c>
      <c r="E38" s="17"/>
      <c r="F38" s="18">
        <f t="shared" si="0"/>
        <v>0</v>
      </c>
      <c r="G38" s="21"/>
    </row>
    <row r="39" spans="1:7" ht="14.5" customHeight="1" x14ac:dyDescent="0.3">
      <c r="A39" s="13">
        <v>23</v>
      </c>
      <c r="B39" s="1" t="s">
        <v>33</v>
      </c>
      <c r="C39" s="13" t="s">
        <v>10</v>
      </c>
      <c r="D39" s="14">
        <v>12</v>
      </c>
      <c r="E39" s="17"/>
      <c r="F39" s="18">
        <f t="shared" si="0"/>
        <v>0</v>
      </c>
      <c r="G39" s="21"/>
    </row>
    <row r="40" spans="1:7" x14ac:dyDescent="0.3">
      <c r="A40" s="42" t="s">
        <v>41</v>
      </c>
      <c r="B40" s="43"/>
      <c r="C40" s="43"/>
      <c r="D40" s="43"/>
      <c r="E40" s="44"/>
      <c r="F40" s="4">
        <f>SUM(F17:F39)</f>
        <v>0</v>
      </c>
      <c r="G40" s="15"/>
    </row>
    <row r="41" spans="1:7" x14ac:dyDescent="0.3">
      <c r="A41" s="45" t="s">
        <v>42</v>
      </c>
      <c r="B41" s="46"/>
      <c r="C41" s="46"/>
      <c r="D41" s="46"/>
      <c r="E41" s="47"/>
      <c r="F41" s="3">
        <f>F40*0.19</f>
        <v>0</v>
      </c>
      <c r="G41" s="15"/>
    </row>
    <row r="42" spans="1:7" ht="14.5" customHeight="1" x14ac:dyDescent="0.3">
      <c r="A42" s="45" t="s">
        <v>0</v>
      </c>
      <c r="B42" s="46"/>
      <c r="C42" s="46"/>
      <c r="D42" s="46"/>
      <c r="E42" s="47"/>
      <c r="F42" s="3">
        <f>F40+F41</f>
        <v>0</v>
      </c>
      <c r="G42" s="15"/>
    </row>
    <row r="43" spans="1:7" ht="14.5" customHeight="1" x14ac:dyDescent="0.3">
      <c r="A43" s="36"/>
      <c r="B43" s="37"/>
      <c r="C43" s="37"/>
      <c r="D43" s="37"/>
      <c r="E43" s="37"/>
      <c r="F43" s="37"/>
      <c r="G43" s="38"/>
    </row>
    <row r="44" spans="1:7" ht="14.5" customHeight="1" x14ac:dyDescent="0.3">
      <c r="A44" s="2" t="s">
        <v>35</v>
      </c>
      <c r="B44" s="2" t="s">
        <v>36</v>
      </c>
      <c r="C44" s="2" t="s">
        <v>37</v>
      </c>
      <c r="D44" s="2" t="s">
        <v>34</v>
      </c>
      <c r="E44" s="2" t="s">
        <v>38</v>
      </c>
      <c r="F44" s="2" t="s">
        <v>39</v>
      </c>
      <c r="G44" s="2" t="s">
        <v>40</v>
      </c>
    </row>
    <row r="45" spans="1:7" ht="14.5" customHeight="1" x14ac:dyDescent="0.3">
      <c r="A45" s="13">
        <v>1</v>
      </c>
      <c r="B45" s="1" t="s">
        <v>9</v>
      </c>
      <c r="C45" s="13" t="s">
        <v>10</v>
      </c>
      <c r="D45" s="14">
        <v>12</v>
      </c>
      <c r="E45" s="17"/>
      <c r="F45" s="19">
        <f>E45*D45</f>
        <v>0</v>
      </c>
      <c r="G45" s="22"/>
    </row>
    <row r="46" spans="1:7" ht="14.5" customHeight="1" x14ac:dyDescent="0.3">
      <c r="A46" s="13">
        <v>2</v>
      </c>
      <c r="B46" s="1" t="s">
        <v>11</v>
      </c>
      <c r="C46" s="13" t="s">
        <v>10</v>
      </c>
      <c r="D46" s="14">
        <v>24</v>
      </c>
      <c r="E46" s="17"/>
      <c r="F46" s="19">
        <f t="shared" ref="F46:F69" si="1">E46*D46</f>
        <v>0</v>
      </c>
      <c r="G46" s="22"/>
    </row>
    <row r="47" spans="1:7" ht="14.5" customHeight="1" x14ac:dyDescent="0.3">
      <c r="A47" s="13">
        <v>3</v>
      </c>
      <c r="B47" s="1" t="s">
        <v>12</v>
      </c>
      <c r="C47" s="13" t="s">
        <v>10</v>
      </c>
      <c r="D47" s="14">
        <v>25</v>
      </c>
      <c r="E47" s="17"/>
      <c r="F47" s="19">
        <f t="shared" si="1"/>
        <v>0</v>
      </c>
      <c r="G47" s="22"/>
    </row>
    <row r="48" spans="1:7" ht="14.5" customHeight="1" x14ac:dyDescent="0.3">
      <c r="A48" s="13">
        <v>4</v>
      </c>
      <c r="B48" s="1" t="s">
        <v>13</v>
      </c>
      <c r="C48" s="13" t="s">
        <v>14</v>
      </c>
      <c r="D48" s="14">
        <v>2400</v>
      </c>
      <c r="E48" s="17"/>
      <c r="F48" s="19">
        <f t="shared" si="1"/>
        <v>0</v>
      </c>
      <c r="G48" s="22"/>
    </row>
    <row r="49" spans="1:7" ht="14.5" customHeight="1" x14ac:dyDescent="0.3">
      <c r="A49" s="13">
        <v>5</v>
      </c>
      <c r="B49" s="1" t="s">
        <v>15</v>
      </c>
      <c r="C49" s="13" t="s">
        <v>10</v>
      </c>
      <c r="D49" s="14">
        <v>2</v>
      </c>
      <c r="E49" s="17"/>
      <c r="F49" s="19">
        <f t="shared" si="1"/>
        <v>0</v>
      </c>
      <c r="G49" s="22"/>
    </row>
    <row r="50" spans="1:7" ht="14.5" customHeight="1" x14ac:dyDescent="0.3">
      <c r="A50" s="13">
        <v>6</v>
      </c>
      <c r="B50" s="1" t="s">
        <v>16</v>
      </c>
      <c r="C50" s="13" t="s">
        <v>10</v>
      </c>
      <c r="D50" s="14">
        <v>2</v>
      </c>
      <c r="E50" s="17"/>
      <c r="F50" s="19">
        <f t="shared" si="1"/>
        <v>0</v>
      </c>
      <c r="G50" s="22"/>
    </row>
    <row r="51" spans="1:7" ht="14.5" customHeight="1" x14ac:dyDescent="0.3">
      <c r="A51" s="13">
        <v>7</v>
      </c>
      <c r="B51" s="1" t="s">
        <v>68</v>
      </c>
      <c r="C51" s="13" t="s">
        <v>10</v>
      </c>
      <c r="D51" s="14">
        <v>0</v>
      </c>
      <c r="E51" s="17"/>
      <c r="F51" s="19">
        <f t="shared" si="1"/>
        <v>0</v>
      </c>
      <c r="G51" s="22"/>
    </row>
    <row r="52" spans="1:7" ht="14.5" customHeight="1" x14ac:dyDescent="0.3">
      <c r="A52" s="13">
        <v>8</v>
      </c>
      <c r="B52" s="1" t="s">
        <v>17</v>
      </c>
      <c r="C52" s="13" t="s">
        <v>10</v>
      </c>
      <c r="D52" s="14">
        <v>13</v>
      </c>
      <c r="E52" s="17"/>
      <c r="F52" s="19">
        <f t="shared" si="1"/>
        <v>0</v>
      </c>
      <c r="G52" s="22"/>
    </row>
    <row r="53" spans="1:7" ht="14.5" customHeight="1" x14ac:dyDescent="0.3">
      <c r="A53" s="13">
        <v>9</v>
      </c>
      <c r="B53" s="1" t="s">
        <v>18</v>
      </c>
      <c r="C53" s="13" t="s">
        <v>10</v>
      </c>
      <c r="D53" s="14">
        <v>12</v>
      </c>
      <c r="E53" s="17"/>
      <c r="F53" s="19">
        <f t="shared" si="1"/>
        <v>0</v>
      </c>
      <c r="G53" s="22"/>
    </row>
    <row r="54" spans="1:7" ht="14.5" customHeight="1" x14ac:dyDescent="0.3">
      <c r="A54" s="13">
        <v>10</v>
      </c>
      <c r="B54" s="1" t="s">
        <v>19</v>
      </c>
      <c r="C54" s="13" t="s">
        <v>10</v>
      </c>
      <c r="D54" s="14">
        <v>10</v>
      </c>
      <c r="E54" s="17"/>
      <c r="F54" s="19">
        <f t="shared" si="1"/>
        <v>0</v>
      </c>
      <c r="G54" s="22"/>
    </row>
    <row r="55" spans="1:7" ht="14.5" customHeight="1" x14ac:dyDescent="0.3">
      <c r="A55" s="13">
        <v>11</v>
      </c>
      <c r="B55" s="1" t="s">
        <v>20</v>
      </c>
      <c r="C55" s="13" t="s">
        <v>10</v>
      </c>
      <c r="D55" s="14">
        <v>12</v>
      </c>
      <c r="E55" s="17"/>
      <c r="F55" s="19">
        <f t="shared" si="1"/>
        <v>0</v>
      </c>
      <c r="G55" s="22"/>
    </row>
    <row r="56" spans="1:7" ht="14.5" customHeight="1" x14ac:dyDescent="0.3">
      <c r="A56" s="13">
        <v>12</v>
      </c>
      <c r="B56" s="1" t="s">
        <v>21</v>
      </c>
      <c r="C56" s="13" t="s">
        <v>10</v>
      </c>
      <c r="D56" s="14">
        <v>10</v>
      </c>
      <c r="E56" s="17"/>
      <c r="F56" s="19">
        <f t="shared" si="1"/>
        <v>0</v>
      </c>
      <c r="G56" s="22"/>
    </row>
    <row r="57" spans="1:7" ht="14.5" customHeight="1" x14ac:dyDescent="0.3">
      <c r="A57" s="13">
        <v>13</v>
      </c>
      <c r="B57" s="1" t="s">
        <v>22</v>
      </c>
      <c r="C57" s="13" t="s">
        <v>10</v>
      </c>
      <c r="D57" s="14">
        <v>12</v>
      </c>
      <c r="E57" s="17"/>
      <c r="F57" s="19">
        <f t="shared" si="1"/>
        <v>0</v>
      </c>
      <c r="G57" s="22"/>
    </row>
    <row r="58" spans="1:7" ht="14.5" customHeight="1" x14ac:dyDescent="0.3">
      <c r="A58" s="13">
        <v>14</v>
      </c>
      <c r="B58" s="1" t="s">
        <v>23</v>
      </c>
      <c r="C58" s="13" t="s">
        <v>10</v>
      </c>
      <c r="D58" s="14">
        <v>12</v>
      </c>
      <c r="E58" s="17"/>
      <c r="F58" s="19">
        <f t="shared" si="1"/>
        <v>0</v>
      </c>
      <c r="G58" s="22"/>
    </row>
    <row r="59" spans="1:7" ht="14.5" customHeight="1" x14ac:dyDescent="0.3">
      <c r="A59" s="13">
        <v>15</v>
      </c>
      <c r="B59" s="1" t="s">
        <v>24</v>
      </c>
      <c r="C59" s="13" t="s">
        <v>10</v>
      </c>
      <c r="D59" s="14">
        <v>12</v>
      </c>
      <c r="E59" s="17"/>
      <c r="F59" s="19">
        <f t="shared" si="1"/>
        <v>0</v>
      </c>
      <c r="G59" s="22"/>
    </row>
    <row r="60" spans="1:7" ht="14.5" customHeight="1" x14ac:dyDescent="0.3">
      <c r="A60" s="13">
        <v>16</v>
      </c>
      <c r="B60" s="1" t="s">
        <v>25</v>
      </c>
      <c r="C60" s="13" t="s">
        <v>10</v>
      </c>
      <c r="D60" s="14">
        <v>1</v>
      </c>
      <c r="E60" s="17"/>
      <c r="F60" s="19">
        <f t="shared" si="1"/>
        <v>0</v>
      </c>
      <c r="G60" s="22"/>
    </row>
    <row r="61" spans="1:7" ht="14.5" customHeight="1" x14ac:dyDescent="0.3">
      <c r="A61" s="13">
        <v>17</v>
      </c>
      <c r="B61" s="1" t="s">
        <v>26</v>
      </c>
      <c r="C61" s="13" t="s">
        <v>10</v>
      </c>
      <c r="D61" s="14">
        <v>12</v>
      </c>
      <c r="E61" s="17"/>
      <c r="F61" s="19">
        <f t="shared" si="1"/>
        <v>0</v>
      </c>
      <c r="G61" s="22"/>
    </row>
    <row r="62" spans="1:7" ht="14.5" customHeight="1" x14ac:dyDescent="0.3">
      <c r="A62" s="13">
        <v>18</v>
      </c>
      <c r="B62" s="1" t="s">
        <v>27</v>
      </c>
      <c r="C62" s="13" t="s">
        <v>10</v>
      </c>
      <c r="D62" s="14">
        <v>1</v>
      </c>
      <c r="E62" s="17"/>
      <c r="F62" s="19">
        <f t="shared" si="1"/>
        <v>0</v>
      </c>
      <c r="G62" s="22"/>
    </row>
    <row r="63" spans="1:7" ht="14.5" customHeight="1" x14ac:dyDescent="0.3">
      <c r="A63" s="13">
        <v>19</v>
      </c>
      <c r="B63" s="1" t="s">
        <v>28</v>
      </c>
      <c r="C63" s="13" t="s">
        <v>10</v>
      </c>
      <c r="D63" s="14">
        <v>12</v>
      </c>
      <c r="E63" s="17"/>
      <c r="F63" s="19">
        <f t="shared" si="1"/>
        <v>0</v>
      </c>
      <c r="G63" s="22"/>
    </row>
    <row r="64" spans="1:7" ht="14.5" customHeight="1" x14ac:dyDescent="0.3">
      <c r="A64" s="13">
        <v>20</v>
      </c>
      <c r="B64" s="1" t="s">
        <v>29</v>
      </c>
      <c r="C64" s="13" t="s">
        <v>10</v>
      </c>
      <c r="D64" s="14">
        <v>10</v>
      </c>
      <c r="E64" s="17"/>
      <c r="F64" s="19">
        <f t="shared" si="1"/>
        <v>0</v>
      </c>
      <c r="G64" s="22"/>
    </row>
    <row r="65" spans="1:7" ht="14.5" customHeight="1" x14ac:dyDescent="0.3">
      <c r="A65" s="13">
        <v>21</v>
      </c>
      <c r="B65" s="1" t="s">
        <v>30</v>
      </c>
      <c r="C65" s="13" t="s">
        <v>31</v>
      </c>
      <c r="D65" s="14">
        <v>12</v>
      </c>
      <c r="E65" s="17"/>
      <c r="F65" s="19">
        <f t="shared" si="1"/>
        <v>0</v>
      </c>
      <c r="G65" s="22"/>
    </row>
    <row r="66" spans="1:7" ht="14.5" customHeight="1" x14ac:dyDescent="0.3">
      <c r="A66" s="13">
        <v>22</v>
      </c>
      <c r="B66" s="1" t="s">
        <v>43</v>
      </c>
      <c r="C66" s="13" t="s">
        <v>31</v>
      </c>
      <c r="D66" s="14">
        <v>12</v>
      </c>
      <c r="E66" s="17"/>
      <c r="F66" s="19">
        <f t="shared" si="1"/>
        <v>0</v>
      </c>
      <c r="G66" s="22"/>
    </row>
    <row r="67" spans="1:7" ht="14.5" customHeight="1" x14ac:dyDescent="0.3">
      <c r="A67" s="13">
        <v>23</v>
      </c>
      <c r="B67" s="1" t="s">
        <v>32</v>
      </c>
      <c r="C67" s="13" t="s">
        <v>10</v>
      </c>
      <c r="D67" s="14">
        <v>12</v>
      </c>
      <c r="E67" s="17"/>
      <c r="F67" s="19">
        <f t="shared" si="1"/>
        <v>0</v>
      </c>
      <c r="G67" s="22"/>
    </row>
    <row r="68" spans="1:7" ht="14.5" customHeight="1" x14ac:dyDescent="0.3">
      <c r="A68" s="13">
        <v>24</v>
      </c>
      <c r="B68" s="1" t="s">
        <v>33</v>
      </c>
      <c r="C68" s="13" t="s">
        <v>10</v>
      </c>
      <c r="D68" s="14">
        <v>12</v>
      </c>
      <c r="E68" s="17"/>
      <c r="F68" s="19">
        <f t="shared" si="1"/>
        <v>0</v>
      </c>
      <c r="G68" s="22"/>
    </row>
    <row r="69" spans="1:7" ht="14.5" customHeight="1" x14ac:dyDescent="0.3">
      <c r="A69" s="13">
        <v>25</v>
      </c>
      <c r="B69" s="1" t="s">
        <v>44</v>
      </c>
      <c r="C69" s="13" t="s">
        <v>31</v>
      </c>
      <c r="D69" s="14">
        <v>12</v>
      </c>
      <c r="E69" s="17"/>
      <c r="F69" s="19">
        <f t="shared" si="1"/>
        <v>0</v>
      </c>
      <c r="G69" s="22"/>
    </row>
    <row r="70" spans="1:7" x14ac:dyDescent="0.3">
      <c r="A70" s="39" t="s">
        <v>41</v>
      </c>
      <c r="B70" s="39"/>
      <c r="C70" s="39"/>
      <c r="D70" s="39"/>
      <c r="E70" s="39"/>
      <c r="F70" s="4">
        <f>SUM(F45:F69)</f>
        <v>0</v>
      </c>
      <c r="G70" s="15"/>
    </row>
    <row r="71" spans="1:7" x14ac:dyDescent="0.3">
      <c r="A71" s="39" t="s">
        <v>67</v>
      </c>
      <c r="B71" s="39"/>
      <c r="C71" s="39"/>
      <c r="D71" s="39"/>
      <c r="E71" s="20">
        <v>0.12</v>
      </c>
      <c r="F71" s="4">
        <f>F70*E71</f>
        <v>0</v>
      </c>
      <c r="G71" s="15"/>
    </row>
    <row r="72" spans="1:7" x14ac:dyDescent="0.3">
      <c r="A72" s="39" t="s">
        <v>66</v>
      </c>
      <c r="B72" s="39"/>
      <c r="C72" s="39"/>
      <c r="D72" s="39"/>
      <c r="E72" s="20">
        <v>0.08</v>
      </c>
      <c r="F72" s="3">
        <f>E72*F70</f>
        <v>0</v>
      </c>
      <c r="G72" s="15"/>
    </row>
    <row r="73" spans="1:7" ht="14.5" customHeight="1" x14ac:dyDescent="0.3">
      <c r="A73" s="39" t="s">
        <v>0</v>
      </c>
      <c r="B73" s="39"/>
      <c r="C73" s="39"/>
      <c r="D73" s="39"/>
      <c r="E73" s="39"/>
      <c r="F73" s="3">
        <f>F70+F72+F71</f>
        <v>0</v>
      </c>
      <c r="G73" s="15"/>
    </row>
    <row r="77" spans="1:7" x14ac:dyDescent="0.3">
      <c r="B77" s="26" t="s">
        <v>70</v>
      </c>
      <c r="C77" s="26"/>
      <c r="D77" s="26"/>
    </row>
    <row r="78" spans="1:7" x14ac:dyDescent="0.3">
      <c r="B78" s="26"/>
      <c r="C78" s="26"/>
      <c r="D78" s="26"/>
    </row>
    <row r="79" spans="1:7" ht="18.5" x14ac:dyDescent="0.3">
      <c r="B79" s="24" t="s">
        <v>71</v>
      </c>
      <c r="C79" s="24"/>
      <c r="D79" s="25"/>
    </row>
  </sheetData>
  <mergeCells count="26">
    <mergeCell ref="A43:G43"/>
    <mergeCell ref="A70:E70"/>
    <mergeCell ref="A8:G8"/>
    <mergeCell ref="A73:E73"/>
    <mergeCell ref="A40:E40"/>
    <mergeCell ref="A71:D71"/>
    <mergeCell ref="A72:D72"/>
    <mergeCell ref="A13:B13"/>
    <mergeCell ref="A41:E41"/>
    <mergeCell ref="A42:E42"/>
    <mergeCell ref="B77:D78"/>
    <mergeCell ref="B2:G2"/>
    <mergeCell ref="A14:B14"/>
    <mergeCell ref="A15:B15"/>
    <mergeCell ref="C9:G9"/>
    <mergeCell ref="C11:G11"/>
    <mergeCell ref="C12:G12"/>
    <mergeCell ref="C13:G13"/>
    <mergeCell ref="C14:G14"/>
    <mergeCell ref="C15:G15"/>
    <mergeCell ref="C10:G10"/>
    <mergeCell ref="A11:B11"/>
    <mergeCell ref="A12:B12"/>
    <mergeCell ref="A9:B9"/>
    <mergeCell ref="A10:B10"/>
    <mergeCell ref="B6:G6"/>
  </mergeCells>
  <printOptions horizontalCentered="1"/>
  <pageMargins left="0" right="0" top="0" bottom="0" header="0.19685039370078741" footer="1.9685039370078741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8E78-75D1-4C1C-989C-3977674E3A53}">
  <dimension ref="A1:Q30"/>
  <sheetViews>
    <sheetView topLeftCell="A22" workbookViewId="0">
      <selection activeCell="D19" sqref="D19"/>
    </sheetView>
  </sheetViews>
  <sheetFormatPr baseColWidth="10" defaultColWidth="10.81640625" defaultRowHeight="12" x14ac:dyDescent="0.3"/>
  <cols>
    <col min="1" max="1" width="31" style="11" customWidth="1"/>
    <col min="2" max="16384" width="10.81640625" style="11"/>
  </cols>
  <sheetData>
    <row r="1" spans="1:17" ht="34.5" x14ac:dyDescent="0.3">
      <c r="A1" s="8" t="s">
        <v>45</v>
      </c>
      <c r="B1" s="8" t="s">
        <v>37</v>
      </c>
      <c r="C1" s="9" t="s">
        <v>46</v>
      </c>
      <c r="D1" s="9" t="s">
        <v>47</v>
      </c>
      <c r="E1" s="9" t="s">
        <v>48</v>
      </c>
      <c r="F1" s="9" t="s">
        <v>49</v>
      </c>
      <c r="G1" s="9" t="s">
        <v>50</v>
      </c>
      <c r="H1" s="9" t="s">
        <v>51</v>
      </c>
      <c r="I1" s="9" t="s">
        <v>52</v>
      </c>
      <c r="J1" s="9" t="s">
        <v>53</v>
      </c>
      <c r="K1" s="9" t="s">
        <v>54</v>
      </c>
      <c r="L1" s="9" t="s">
        <v>55</v>
      </c>
      <c r="M1" s="9" t="s">
        <v>56</v>
      </c>
      <c r="N1" s="9" t="s">
        <v>57</v>
      </c>
      <c r="O1" s="9" t="s">
        <v>58</v>
      </c>
      <c r="P1" s="9" t="s">
        <v>59</v>
      </c>
      <c r="Q1" s="10" t="s">
        <v>34</v>
      </c>
    </row>
    <row r="2" spans="1:17" ht="24" x14ac:dyDescent="0.3">
      <c r="A2" s="7" t="s">
        <v>60</v>
      </c>
      <c r="B2" s="5" t="s">
        <v>61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>
        <f t="shared" ref="Q2:Q5" si="0">SUM(C2:P2)</f>
        <v>0</v>
      </c>
    </row>
    <row r="3" spans="1:17" x14ac:dyDescent="0.3">
      <c r="A3" s="7" t="s">
        <v>9</v>
      </c>
      <c r="B3" s="5" t="s">
        <v>61</v>
      </c>
      <c r="C3" s="6">
        <v>1</v>
      </c>
      <c r="D3" s="6">
        <v>1</v>
      </c>
      <c r="E3" s="6">
        <v>1</v>
      </c>
      <c r="F3" s="6">
        <v>1</v>
      </c>
      <c r="G3" s="6">
        <v>1</v>
      </c>
      <c r="H3" s="6">
        <v>1</v>
      </c>
      <c r="I3" s="6">
        <v>1</v>
      </c>
      <c r="J3" s="6">
        <v>1</v>
      </c>
      <c r="K3" s="6">
        <v>1</v>
      </c>
      <c r="L3" s="6">
        <v>1</v>
      </c>
      <c r="M3" s="6">
        <v>1</v>
      </c>
      <c r="N3" s="6">
        <v>1</v>
      </c>
      <c r="O3" s="6"/>
      <c r="P3" s="6"/>
      <c r="Q3" s="6">
        <f t="shared" si="0"/>
        <v>12</v>
      </c>
    </row>
    <row r="4" spans="1:17" x14ac:dyDescent="0.3">
      <c r="A4" s="7" t="s">
        <v>11</v>
      </c>
      <c r="B4" s="5" t="s">
        <v>61</v>
      </c>
      <c r="C4" s="6">
        <v>2</v>
      </c>
      <c r="D4" s="6">
        <v>2</v>
      </c>
      <c r="E4" s="6">
        <v>2</v>
      </c>
      <c r="F4" s="6">
        <v>2</v>
      </c>
      <c r="G4" s="6">
        <v>2</v>
      </c>
      <c r="H4" s="6">
        <v>2</v>
      </c>
      <c r="I4" s="6">
        <v>3</v>
      </c>
      <c r="J4" s="6">
        <v>2</v>
      </c>
      <c r="K4" s="6">
        <v>2</v>
      </c>
      <c r="L4" s="6">
        <v>3</v>
      </c>
      <c r="M4" s="6">
        <v>1</v>
      </c>
      <c r="N4" s="6">
        <v>1</v>
      </c>
      <c r="O4" s="6"/>
      <c r="P4" s="6"/>
      <c r="Q4" s="6">
        <f t="shared" si="0"/>
        <v>24</v>
      </c>
    </row>
    <row r="5" spans="1:17" x14ac:dyDescent="0.3">
      <c r="A5" s="7" t="s">
        <v>12</v>
      </c>
      <c r="B5" s="5" t="s">
        <v>61</v>
      </c>
      <c r="C5" s="6">
        <v>2</v>
      </c>
      <c r="D5" s="6">
        <v>2</v>
      </c>
      <c r="E5" s="6">
        <v>2</v>
      </c>
      <c r="F5" s="6">
        <v>2</v>
      </c>
      <c r="G5" s="6">
        <v>2</v>
      </c>
      <c r="H5" s="6">
        <v>2</v>
      </c>
      <c r="I5" s="6">
        <v>2</v>
      </c>
      <c r="J5" s="6">
        <v>2</v>
      </c>
      <c r="K5" s="6">
        <v>2</v>
      </c>
      <c r="L5" s="6">
        <v>2</v>
      </c>
      <c r="M5" s="6">
        <v>1</v>
      </c>
      <c r="N5" s="6">
        <v>1</v>
      </c>
      <c r="O5" s="6">
        <v>2</v>
      </c>
      <c r="P5" s="6">
        <v>1</v>
      </c>
      <c r="Q5" s="6">
        <f t="shared" si="0"/>
        <v>25</v>
      </c>
    </row>
    <row r="6" spans="1:17" x14ac:dyDescent="0.3">
      <c r="A6" s="7" t="s">
        <v>13</v>
      </c>
      <c r="B6" s="5" t="s">
        <v>61</v>
      </c>
      <c r="C6" s="6">
        <v>200</v>
      </c>
      <c r="D6" s="6">
        <v>200</v>
      </c>
      <c r="E6" s="6">
        <v>200</v>
      </c>
      <c r="F6" s="6">
        <v>200</v>
      </c>
      <c r="G6" s="6">
        <v>200</v>
      </c>
      <c r="H6" s="6">
        <v>200</v>
      </c>
      <c r="I6" s="6">
        <v>200</v>
      </c>
      <c r="J6" s="6">
        <v>200</v>
      </c>
      <c r="K6" s="6">
        <v>200</v>
      </c>
      <c r="L6" s="6">
        <v>200</v>
      </c>
      <c r="M6" s="6">
        <v>200</v>
      </c>
      <c r="N6" s="6">
        <v>200</v>
      </c>
      <c r="O6" s="6"/>
      <c r="P6" s="6"/>
      <c r="Q6" s="6">
        <f>SUM(C6:P6)</f>
        <v>2400</v>
      </c>
    </row>
    <row r="7" spans="1:17" x14ac:dyDescent="0.3">
      <c r="A7" s="7" t="s">
        <v>15</v>
      </c>
      <c r="B7" s="5" t="s">
        <v>61</v>
      </c>
      <c r="C7" s="6"/>
      <c r="D7" s="6"/>
      <c r="E7" s="6"/>
      <c r="F7" s="6"/>
      <c r="G7" s="6"/>
      <c r="H7" s="6"/>
      <c r="I7" s="6"/>
      <c r="J7" s="6"/>
      <c r="K7" s="6"/>
      <c r="L7" s="6"/>
      <c r="M7" s="6">
        <v>1</v>
      </c>
      <c r="N7" s="6">
        <v>1</v>
      </c>
      <c r="O7" s="6"/>
      <c r="P7" s="6"/>
      <c r="Q7" s="6">
        <f t="shared" ref="Q7:Q30" si="1">SUM(C7:P7)</f>
        <v>2</v>
      </c>
    </row>
    <row r="8" spans="1:17" x14ac:dyDescent="0.3">
      <c r="A8" s="7" t="s">
        <v>16</v>
      </c>
      <c r="B8" s="5" t="s">
        <v>61</v>
      </c>
      <c r="C8" s="6"/>
      <c r="D8" s="6"/>
      <c r="E8" s="6"/>
      <c r="F8" s="6"/>
      <c r="G8" s="6"/>
      <c r="H8" s="6"/>
      <c r="I8" s="6"/>
      <c r="J8" s="6"/>
      <c r="K8" s="6"/>
      <c r="L8" s="6"/>
      <c r="M8" s="6">
        <v>1</v>
      </c>
      <c r="N8" s="6">
        <v>1</v>
      </c>
      <c r="O8" s="6"/>
      <c r="P8" s="6"/>
      <c r="Q8" s="6">
        <f t="shared" si="1"/>
        <v>2</v>
      </c>
    </row>
    <row r="9" spans="1:17" x14ac:dyDescent="0.3">
      <c r="A9" s="7" t="s">
        <v>17</v>
      </c>
      <c r="B9" s="5" t="s">
        <v>61</v>
      </c>
      <c r="C9" s="6">
        <v>1</v>
      </c>
      <c r="D9" s="6">
        <v>1</v>
      </c>
      <c r="E9" s="6">
        <v>1</v>
      </c>
      <c r="F9" s="6">
        <v>1</v>
      </c>
      <c r="G9" s="6">
        <v>1</v>
      </c>
      <c r="H9" s="6">
        <v>1</v>
      </c>
      <c r="I9" s="6">
        <v>1</v>
      </c>
      <c r="J9" s="6">
        <v>1</v>
      </c>
      <c r="K9" s="6">
        <v>1</v>
      </c>
      <c r="L9" s="6">
        <v>2</v>
      </c>
      <c r="M9" s="6">
        <v>1</v>
      </c>
      <c r="N9" s="6">
        <v>1</v>
      </c>
      <c r="O9" s="6"/>
      <c r="P9" s="6"/>
      <c r="Q9" s="6">
        <f t="shared" si="1"/>
        <v>13</v>
      </c>
    </row>
    <row r="10" spans="1:17" x14ac:dyDescent="0.3">
      <c r="A10" s="7" t="s">
        <v>18</v>
      </c>
      <c r="B10" s="5" t="s">
        <v>61</v>
      </c>
      <c r="C10" s="6">
        <v>1</v>
      </c>
      <c r="D10" s="6">
        <v>1</v>
      </c>
      <c r="E10" s="6">
        <v>1</v>
      </c>
      <c r="F10" s="6">
        <v>1</v>
      </c>
      <c r="G10" s="6">
        <v>1</v>
      </c>
      <c r="H10" s="6">
        <v>1</v>
      </c>
      <c r="I10" s="6">
        <v>1</v>
      </c>
      <c r="J10" s="6">
        <v>1</v>
      </c>
      <c r="K10" s="6">
        <v>1</v>
      </c>
      <c r="L10" s="6">
        <v>1</v>
      </c>
      <c r="M10" s="6">
        <v>1</v>
      </c>
      <c r="N10" s="6">
        <v>1</v>
      </c>
      <c r="O10" s="6"/>
      <c r="P10" s="6"/>
      <c r="Q10" s="6">
        <f t="shared" si="1"/>
        <v>12</v>
      </c>
    </row>
    <row r="11" spans="1:17" x14ac:dyDescent="0.3">
      <c r="A11" s="7" t="s">
        <v>62</v>
      </c>
      <c r="B11" s="5" t="s">
        <v>61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>
        <f t="shared" si="1"/>
        <v>0</v>
      </c>
    </row>
    <row r="12" spans="1:17" x14ac:dyDescent="0.3">
      <c r="A12" s="7" t="s">
        <v>63</v>
      </c>
      <c r="B12" s="5" t="s">
        <v>61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>
        <f t="shared" si="1"/>
        <v>0</v>
      </c>
    </row>
    <row r="13" spans="1:17" x14ac:dyDescent="0.3">
      <c r="A13" s="7" t="s">
        <v>19</v>
      </c>
      <c r="B13" s="5" t="s">
        <v>61</v>
      </c>
      <c r="C13" s="6">
        <v>1</v>
      </c>
      <c r="D13" s="6">
        <v>1</v>
      </c>
      <c r="E13" s="6">
        <v>1</v>
      </c>
      <c r="F13" s="6">
        <v>1</v>
      </c>
      <c r="G13" s="6">
        <v>1</v>
      </c>
      <c r="H13" s="6">
        <v>1</v>
      </c>
      <c r="I13" s="6">
        <v>1</v>
      </c>
      <c r="J13" s="6">
        <v>1</v>
      </c>
      <c r="K13" s="6">
        <v>1</v>
      </c>
      <c r="L13" s="6">
        <v>1</v>
      </c>
      <c r="M13" s="6"/>
      <c r="N13" s="6"/>
      <c r="O13" s="6"/>
      <c r="P13" s="6"/>
      <c r="Q13" s="6">
        <f t="shared" si="1"/>
        <v>10</v>
      </c>
    </row>
    <row r="14" spans="1:17" x14ac:dyDescent="0.3">
      <c r="A14" s="7" t="s">
        <v>20</v>
      </c>
      <c r="B14" s="5" t="s">
        <v>61</v>
      </c>
      <c r="C14" s="6">
        <v>1</v>
      </c>
      <c r="D14" s="6">
        <v>1</v>
      </c>
      <c r="E14" s="6">
        <v>1</v>
      </c>
      <c r="F14" s="6">
        <v>1</v>
      </c>
      <c r="G14" s="6">
        <v>1</v>
      </c>
      <c r="H14" s="6">
        <v>1</v>
      </c>
      <c r="I14" s="6">
        <v>1</v>
      </c>
      <c r="J14" s="6">
        <v>1</v>
      </c>
      <c r="K14" s="6">
        <v>1</v>
      </c>
      <c r="L14" s="6">
        <v>1</v>
      </c>
      <c r="M14" s="6">
        <v>1</v>
      </c>
      <c r="N14" s="6">
        <v>1</v>
      </c>
      <c r="O14" s="6"/>
      <c r="P14" s="6"/>
      <c r="Q14" s="6">
        <f t="shared" si="1"/>
        <v>12</v>
      </c>
    </row>
    <row r="15" spans="1:17" x14ac:dyDescent="0.3">
      <c r="A15" s="7" t="s">
        <v>21</v>
      </c>
      <c r="B15" s="5" t="s">
        <v>61</v>
      </c>
      <c r="C15" s="6">
        <v>1</v>
      </c>
      <c r="D15" s="6">
        <v>1</v>
      </c>
      <c r="E15" s="6">
        <v>1</v>
      </c>
      <c r="F15" s="6">
        <v>1</v>
      </c>
      <c r="G15" s="6">
        <v>1</v>
      </c>
      <c r="H15" s="6">
        <v>1</v>
      </c>
      <c r="I15" s="6">
        <v>1</v>
      </c>
      <c r="J15" s="6">
        <v>1</v>
      </c>
      <c r="K15" s="6">
        <v>1</v>
      </c>
      <c r="L15" s="6">
        <v>1</v>
      </c>
      <c r="M15" s="6"/>
      <c r="N15" s="6"/>
      <c r="O15" s="6"/>
      <c r="P15" s="6"/>
      <c r="Q15" s="6">
        <f t="shared" si="1"/>
        <v>10</v>
      </c>
    </row>
    <row r="16" spans="1:17" x14ac:dyDescent="0.3">
      <c r="A16" s="7" t="s">
        <v>22</v>
      </c>
      <c r="B16" s="5" t="s">
        <v>61</v>
      </c>
      <c r="C16" s="6">
        <v>1</v>
      </c>
      <c r="D16" s="6">
        <v>1</v>
      </c>
      <c r="E16" s="6">
        <v>1</v>
      </c>
      <c r="F16" s="6">
        <v>1</v>
      </c>
      <c r="G16" s="6">
        <v>1</v>
      </c>
      <c r="H16" s="6">
        <v>1</v>
      </c>
      <c r="I16" s="6">
        <v>1</v>
      </c>
      <c r="J16" s="6">
        <v>1</v>
      </c>
      <c r="K16" s="6">
        <v>1</v>
      </c>
      <c r="L16" s="6">
        <v>1</v>
      </c>
      <c r="M16" s="6">
        <v>1</v>
      </c>
      <c r="N16" s="6">
        <v>1</v>
      </c>
      <c r="O16" s="6"/>
      <c r="P16" s="6"/>
      <c r="Q16" s="6">
        <f t="shared" si="1"/>
        <v>12</v>
      </c>
    </row>
    <row r="17" spans="1:17" x14ac:dyDescent="0.3">
      <c r="A17" s="7" t="s">
        <v>23</v>
      </c>
      <c r="B17" s="5" t="s">
        <v>61</v>
      </c>
      <c r="C17" s="6">
        <v>1</v>
      </c>
      <c r="D17" s="6">
        <v>1</v>
      </c>
      <c r="E17" s="6">
        <v>1</v>
      </c>
      <c r="F17" s="6">
        <v>1</v>
      </c>
      <c r="G17" s="6">
        <v>1</v>
      </c>
      <c r="H17" s="6">
        <v>1</v>
      </c>
      <c r="I17" s="6">
        <v>1</v>
      </c>
      <c r="J17" s="6">
        <v>1</v>
      </c>
      <c r="K17" s="6">
        <v>1</v>
      </c>
      <c r="L17" s="6">
        <v>1</v>
      </c>
      <c r="M17" s="6">
        <v>1</v>
      </c>
      <c r="N17" s="6">
        <v>1</v>
      </c>
      <c r="O17" s="6"/>
      <c r="P17" s="6"/>
      <c r="Q17" s="6">
        <f t="shared" si="1"/>
        <v>12</v>
      </c>
    </row>
    <row r="18" spans="1:17" ht="24" x14ac:dyDescent="0.3">
      <c r="A18" s="7" t="s">
        <v>24</v>
      </c>
      <c r="B18" s="5" t="s">
        <v>61</v>
      </c>
      <c r="C18" s="6">
        <v>1</v>
      </c>
      <c r="D18" s="6">
        <v>1</v>
      </c>
      <c r="E18" s="6">
        <v>1</v>
      </c>
      <c r="F18" s="6">
        <v>1</v>
      </c>
      <c r="G18" s="6">
        <v>1</v>
      </c>
      <c r="H18" s="6">
        <v>1</v>
      </c>
      <c r="I18" s="6">
        <v>1</v>
      </c>
      <c r="J18" s="6">
        <v>1</v>
      </c>
      <c r="K18" s="6">
        <v>1</v>
      </c>
      <c r="L18" s="6">
        <v>1</v>
      </c>
      <c r="M18" s="6">
        <v>1</v>
      </c>
      <c r="N18" s="6">
        <v>1</v>
      </c>
      <c r="O18" s="6"/>
      <c r="P18" s="6"/>
      <c r="Q18" s="6">
        <f t="shared" si="1"/>
        <v>12</v>
      </c>
    </row>
    <row r="19" spans="1:17" x14ac:dyDescent="0.3">
      <c r="A19" s="7" t="s">
        <v>64</v>
      </c>
      <c r="B19" s="5" t="s">
        <v>61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>
        <f>SUM(C19:P19)</f>
        <v>0</v>
      </c>
    </row>
    <row r="20" spans="1:17" x14ac:dyDescent="0.3">
      <c r="A20" s="7" t="s">
        <v>25</v>
      </c>
      <c r="B20" s="5" t="s">
        <v>61</v>
      </c>
      <c r="C20" s="6"/>
      <c r="D20" s="6"/>
      <c r="E20" s="6"/>
      <c r="F20" s="6"/>
      <c r="G20" s="6"/>
      <c r="H20" s="6"/>
      <c r="I20" s="6"/>
      <c r="J20" s="6"/>
      <c r="K20" s="6"/>
      <c r="L20" s="6">
        <v>1</v>
      </c>
      <c r="M20" s="6"/>
      <c r="N20" s="6"/>
      <c r="O20" s="6"/>
      <c r="P20" s="6"/>
      <c r="Q20" s="6">
        <f t="shared" si="1"/>
        <v>1</v>
      </c>
    </row>
    <row r="21" spans="1:17" x14ac:dyDescent="0.3">
      <c r="A21" s="7" t="s">
        <v>26</v>
      </c>
      <c r="B21" s="5" t="s">
        <v>61</v>
      </c>
      <c r="C21" s="6">
        <v>1</v>
      </c>
      <c r="D21" s="6">
        <v>1</v>
      </c>
      <c r="E21" s="6">
        <v>1</v>
      </c>
      <c r="F21" s="6">
        <v>1</v>
      </c>
      <c r="G21" s="6">
        <v>1</v>
      </c>
      <c r="H21" s="6">
        <v>1</v>
      </c>
      <c r="I21" s="6">
        <v>1</v>
      </c>
      <c r="J21" s="6">
        <v>1</v>
      </c>
      <c r="K21" s="6">
        <v>1</v>
      </c>
      <c r="L21" s="6">
        <v>1</v>
      </c>
      <c r="M21" s="6">
        <v>1</v>
      </c>
      <c r="N21" s="6">
        <v>1</v>
      </c>
      <c r="O21" s="6"/>
      <c r="P21" s="6"/>
      <c r="Q21" s="6">
        <f t="shared" si="1"/>
        <v>12</v>
      </c>
    </row>
    <row r="22" spans="1:17" x14ac:dyDescent="0.3">
      <c r="A22" s="7" t="s">
        <v>27</v>
      </c>
      <c r="B22" s="5" t="s">
        <v>61</v>
      </c>
      <c r="C22" s="6"/>
      <c r="D22" s="6"/>
      <c r="E22" s="6"/>
      <c r="F22" s="6"/>
      <c r="G22" s="6"/>
      <c r="H22" s="6"/>
      <c r="I22" s="6"/>
      <c r="J22" s="6"/>
      <c r="K22" s="6"/>
      <c r="L22" s="6">
        <v>1</v>
      </c>
      <c r="M22" s="6"/>
      <c r="N22" s="6"/>
      <c r="O22" s="6"/>
      <c r="P22" s="6"/>
      <c r="Q22" s="6">
        <f t="shared" si="1"/>
        <v>1</v>
      </c>
    </row>
    <row r="23" spans="1:17" x14ac:dyDescent="0.3">
      <c r="A23" s="7" t="s">
        <v>28</v>
      </c>
      <c r="B23" s="5" t="s">
        <v>61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  <c r="N23" s="6">
        <v>1</v>
      </c>
      <c r="O23" s="6"/>
      <c r="P23" s="6"/>
      <c r="Q23" s="6">
        <f t="shared" si="1"/>
        <v>12</v>
      </c>
    </row>
    <row r="24" spans="1:17" x14ac:dyDescent="0.3">
      <c r="A24" s="7" t="s">
        <v>29</v>
      </c>
      <c r="B24" s="5" t="s">
        <v>61</v>
      </c>
      <c r="C24" s="6">
        <v>1</v>
      </c>
      <c r="D24" s="6"/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/>
      <c r="K24" s="6">
        <v>1</v>
      </c>
      <c r="L24" s="6">
        <v>1</v>
      </c>
      <c r="M24" s="6">
        <v>1</v>
      </c>
      <c r="N24" s="6">
        <v>1</v>
      </c>
      <c r="O24" s="6"/>
      <c r="P24" s="6"/>
      <c r="Q24" s="6">
        <f t="shared" si="1"/>
        <v>10</v>
      </c>
    </row>
    <row r="25" spans="1:17" x14ac:dyDescent="0.3">
      <c r="A25" s="7" t="s">
        <v>30</v>
      </c>
      <c r="B25" s="5" t="s">
        <v>61</v>
      </c>
      <c r="C25" s="6">
        <v>1</v>
      </c>
      <c r="D25" s="6">
        <v>1</v>
      </c>
      <c r="E25" s="6">
        <v>1</v>
      </c>
      <c r="F25" s="6">
        <v>1</v>
      </c>
      <c r="G25" s="6">
        <v>1</v>
      </c>
      <c r="H25" s="6">
        <v>1</v>
      </c>
      <c r="I25" s="6">
        <v>1</v>
      </c>
      <c r="J25" s="6">
        <v>1</v>
      </c>
      <c r="K25" s="6">
        <v>1</v>
      </c>
      <c r="L25" s="6">
        <v>1</v>
      </c>
      <c r="M25" s="6">
        <v>1</v>
      </c>
      <c r="N25" s="6">
        <v>1</v>
      </c>
      <c r="O25" s="6"/>
      <c r="P25" s="6"/>
      <c r="Q25" s="6">
        <f t="shared" si="1"/>
        <v>12</v>
      </c>
    </row>
    <row r="26" spans="1:17" x14ac:dyDescent="0.3">
      <c r="A26" s="7" t="s">
        <v>65</v>
      </c>
      <c r="B26" s="5" t="s">
        <v>61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>
        <f t="shared" si="1"/>
        <v>0</v>
      </c>
    </row>
    <row r="27" spans="1:17" x14ac:dyDescent="0.3">
      <c r="A27" s="7" t="s">
        <v>43</v>
      </c>
      <c r="B27" s="5" t="s">
        <v>61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  <c r="N27" s="6">
        <v>1</v>
      </c>
      <c r="O27" s="6"/>
      <c r="P27" s="6"/>
      <c r="Q27" s="6">
        <f t="shared" si="1"/>
        <v>12</v>
      </c>
    </row>
    <row r="28" spans="1:17" x14ac:dyDescent="0.3">
      <c r="A28" s="7" t="s">
        <v>32</v>
      </c>
      <c r="B28" s="5" t="s">
        <v>61</v>
      </c>
      <c r="C28" s="6">
        <v>1</v>
      </c>
      <c r="D28" s="6">
        <v>1</v>
      </c>
      <c r="E28" s="6">
        <v>1</v>
      </c>
      <c r="F28" s="6">
        <v>1</v>
      </c>
      <c r="G28" s="6">
        <v>1</v>
      </c>
      <c r="H28" s="6">
        <v>1</v>
      </c>
      <c r="I28" s="6">
        <v>1</v>
      </c>
      <c r="J28" s="6">
        <v>1</v>
      </c>
      <c r="K28" s="6">
        <v>1</v>
      </c>
      <c r="L28" s="6">
        <v>1</v>
      </c>
      <c r="M28" s="6">
        <v>1</v>
      </c>
      <c r="N28" s="6">
        <v>1</v>
      </c>
      <c r="O28" s="6"/>
      <c r="P28" s="6"/>
      <c r="Q28" s="6">
        <f t="shared" si="1"/>
        <v>12</v>
      </c>
    </row>
    <row r="29" spans="1:17" x14ac:dyDescent="0.3">
      <c r="A29" s="7" t="s">
        <v>33</v>
      </c>
      <c r="B29" s="5" t="s">
        <v>61</v>
      </c>
      <c r="C29" s="6">
        <v>1</v>
      </c>
      <c r="D29" s="6">
        <v>1</v>
      </c>
      <c r="E29" s="6">
        <v>1</v>
      </c>
      <c r="F29" s="6">
        <v>1</v>
      </c>
      <c r="G29" s="6">
        <v>1</v>
      </c>
      <c r="H29" s="6">
        <v>1</v>
      </c>
      <c r="I29" s="6">
        <v>1</v>
      </c>
      <c r="J29" s="6">
        <v>1</v>
      </c>
      <c r="K29" s="6">
        <v>1</v>
      </c>
      <c r="L29" s="6">
        <v>1</v>
      </c>
      <c r="M29" s="6">
        <v>1</v>
      </c>
      <c r="N29" s="6">
        <v>1</v>
      </c>
      <c r="O29" s="6"/>
      <c r="P29" s="6"/>
      <c r="Q29" s="6">
        <f t="shared" si="1"/>
        <v>12</v>
      </c>
    </row>
    <row r="30" spans="1:17" ht="24" x14ac:dyDescent="0.3">
      <c r="A30" s="7" t="s">
        <v>44</v>
      </c>
      <c r="B30" s="5" t="s">
        <v>61</v>
      </c>
      <c r="C30" s="6">
        <v>1</v>
      </c>
      <c r="D30" s="6">
        <v>1</v>
      </c>
      <c r="E30" s="6">
        <v>1</v>
      </c>
      <c r="F30" s="6">
        <v>1</v>
      </c>
      <c r="G30" s="6">
        <v>1</v>
      </c>
      <c r="H30" s="6">
        <v>1</v>
      </c>
      <c r="I30" s="6">
        <v>1</v>
      </c>
      <c r="J30" s="6">
        <v>1</v>
      </c>
      <c r="K30" s="6">
        <v>1</v>
      </c>
      <c r="L30" s="6">
        <v>1</v>
      </c>
      <c r="M30" s="6">
        <v>1</v>
      </c>
      <c r="N30" s="6">
        <v>1</v>
      </c>
      <c r="O30" s="6"/>
      <c r="P30" s="6"/>
      <c r="Q30" s="6">
        <f t="shared" si="1"/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SUM E INST </vt:lpstr>
      <vt:lpstr>SEDES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Andres Lopez Amaya</dc:creator>
  <cp:lastModifiedBy>Leidy Laura Zapata Graciano</cp:lastModifiedBy>
  <cp:lastPrinted>2022-10-05T17:14:06Z</cp:lastPrinted>
  <dcterms:created xsi:type="dcterms:W3CDTF">2017-11-14T15:16:59Z</dcterms:created>
  <dcterms:modified xsi:type="dcterms:W3CDTF">2022-11-08T14:28:47Z</dcterms:modified>
</cp:coreProperties>
</file>