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PROCESOS 2022 - II/Ampliación Red-Estr Sala 4 SIES-M/"/>
    </mc:Choice>
  </mc:AlternateContent>
  <xr:revisionPtr revIDLastSave="13" documentId="8_{9A53CCF5-E37D-4BF0-A552-09A859E0FCFD}" xr6:coauthVersionLast="47" xr6:coauthVersionMax="47" xr10:uidLastSave="{1A4D9BCF-45C6-48D8-A22A-6EADD4B34F5C}"/>
  <bookViews>
    <workbookView xWindow="-110" yWindow="-110" windowWidth="19420" windowHeight="104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" l="1"/>
  <c r="H26" i="1"/>
  <c r="I25" i="1"/>
  <c r="I46" i="1"/>
  <c r="I45" i="1"/>
  <c r="I44" i="1"/>
  <c r="I41" i="1"/>
  <c r="I40" i="1"/>
  <c r="I39" i="1"/>
  <c r="I24" i="1"/>
  <c r="I23" i="1"/>
  <c r="I43" i="1"/>
  <c r="I22" i="1"/>
  <c r="I21" i="1"/>
  <c r="I42" i="1"/>
  <c r="I20" i="1"/>
  <c r="I14" i="1"/>
  <c r="I12" i="1"/>
  <c r="I11" i="1" s="1"/>
  <c r="I28" i="1"/>
  <c r="I13" i="1"/>
  <c r="I15" i="1"/>
  <c r="I16" i="1"/>
  <c r="I17" i="1"/>
  <c r="I18" i="1"/>
  <c r="I19" i="1"/>
  <c r="I27" i="1"/>
  <c r="I26" i="1" s="1"/>
  <c r="I29" i="1"/>
  <c r="I30" i="1"/>
  <c r="I47" i="1" l="1"/>
  <c r="I31" i="1"/>
  <c r="I32" i="1"/>
  <c r="I33" i="1" s="1"/>
  <c r="I48" i="1"/>
  <c r="I49" i="1"/>
  <c r="I50" i="1" l="1"/>
  <c r="I53" i="1" s="1"/>
</calcChain>
</file>

<file path=xl/sharedStrings.xml><?xml version="1.0" encoding="utf-8"?>
<sst xmlns="http://schemas.openxmlformats.org/spreadsheetml/2006/main" count="96" uniqueCount="66">
  <si>
    <t>ITM</t>
  </si>
  <si>
    <t>CANTIDAD</t>
  </si>
  <si>
    <t>VALOR UNITARIO ANTES DE IVA</t>
  </si>
  <si>
    <t>VALOR TOTAL</t>
  </si>
  <si>
    <t>Cable UTP CAT 6A 23 AWG Blindado</t>
  </si>
  <si>
    <t>Cinta velcro Panduit</t>
  </si>
  <si>
    <t>marcación panduit</t>
  </si>
  <si>
    <t>Desmonte y reinstalación cielo falso pasillo piso 15</t>
  </si>
  <si>
    <t>Desmonte e instalacion de alfombra sala 4</t>
  </si>
  <si>
    <t>Ponchadada y peinado de cableada en rack</t>
  </si>
  <si>
    <t>Toma regulado color naranja</t>
  </si>
  <si>
    <t>DESCRIPCIÓN</t>
  </si>
  <si>
    <t>Suministro e instalacion de puntos de datos en sala, incluye desmonte de cielo, cableado por tuberia existente y conexionado</t>
  </si>
  <si>
    <t>un</t>
  </si>
  <si>
    <t>Un</t>
  </si>
  <si>
    <t>SUBTOTAL</t>
  </si>
  <si>
    <t>Cable trenzado 3x12 .</t>
  </si>
  <si>
    <t>IVA</t>
  </si>
  <si>
    <t>TOTAL GENERAL</t>
  </si>
  <si>
    <t>Unidad de Medida</t>
  </si>
  <si>
    <t>Instalación punto de energia</t>
  </si>
  <si>
    <t>Gl</t>
  </si>
  <si>
    <t>m</t>
  </si>
  <si>
    <t>A</t>
  </si>
  <si>
    <t>U</t>
  </si>
  <si>
    <t>1.1</t>
  </si>
  <si>
    <t>1.3</t>
  </si>
  <si>
    <t>1.4</t>
  </si>
  <si>
    <t>1.5</t>
  </si>
  <si>
    <t>1.6</t>
  </si>
  <si>
    <t>1.7</t>
  </si>
  <si>
    <t>1.8</t>
  </si>
  <si>
    <t>2.1</t>
  </si>
  <si>
    <t>2.2</t>
  </si>
  <si>
    <t>2.3</t>
  </si>
  <si>
    <t>2.4</t>
  </si>
  <si>
    <t xml:space="preserve">Suministro e instalacion toma regulado sala 4, por ducteria existente </t>
  </si>
  <si>
    <t xml:space="preserve"> MANO DE OBRA(INSTALACIÓN)</t>
  </si>
  <si>
    <t>TOTAL DE LA PROPUESTA</t>
  </si>
  <si>
    <t>SUMINISTRO MATERIALES</t>
  </si>
  <si>
    <t>VALOR UNITARIO ANTES DE AU</t>
  </si>
  <si>
    <t>Tuberia EMT de 3/4"</t>
  </si>
  <si>
    <t>1.9</t>
  </si>
  <si>
    <t>1.10</t>
  </si>
  <si>
    <t>1.12</t>
  </si>
  <si>
    <t>Jack cat 6A Panduit</t>
  </si>
  <si>
    <t>Patch Pannel Cat 6A de 24 puertos</t>
  </si>
  <si>
    <t>ml</t>
  </si>
  <si>
    <t>Trabajos en Drywal</t>
  </si>
  <si>
    <t>Brecha en loza</t>
  </si>
  <si>
    <t>caja 2x4 para empotrar en loza</t>
  </si>
  <si>
    <t>Face plate para piso</t>
  </si>
  <si>
    <t>Patch cord cat 6A de 3 metros</t>
  </si>
  <si>
    <t>1.13</t>
  </si>
  <si>
    <t>Tuberia PVC de 3/4"</t>
  </si>
  <si>
    <t>Brecha en muro para punto de datos</t>
  </si>
  <si>
    <t>1.15</t>
  </si>
  <si>
    <t>Caja de 2x4 PVC</t>
  </si>
  <si>
    <t>1.16</t>
  </si>
  <si>
    <t>Face plate para jack cat 6A sencillo</t>
  </si>
  <si>
    <t>Instalación de cable UTP en bandeja</t>
  </si>
  <si>
    <t>Instalacion de cable Electrico</t>
  </si>
  <si>
    <t>Cajas de Paso de 12x12x5</t>
  </si>
  <si>
    <t>1.17</t>
  </si>
  <si>
    <t xml:space="preserve">FORMULARIO DE COTIZACIÓN </t>
  </si>
  <si>
    <t>Valor Total En letras:____________________--
Empresa:_________________________-
NIT:___________________
Nombre Representante legal_________________
Validez de la oferta:________________-
Tiempo de ejecución:___________________
FIRMA:::::_____________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</si>
</sst>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9" fontId="2" fillId="4" borderId="1" xfId="0" applyNumberFormat="1" applyFont="1" applyFill="1" applyBorder="1"/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4" fontId="3" fillId="0" borderId="1" xfId="1" applyFont="1" applyBorder="1" applyAlignment="1">
      <alignment horizontal="center" vertical="center"/>
    </xf>
    <xf numFmtId="44" fontId="3" fillId="0" borderId="1" xfId="1" applyFont="1" applyBorder="1"/>
    <xf numFmtId="164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/>
    <xf numFmtId="44" fontId="2" fillId="3" borderId="1" xfId="1" applyFont="1" applyFill="1" applyBorder="1" applyAlignment="1">
      <alignment horizontal="center" vertical="center" wrapText="1"/>
    </xf>
    <xf numFmtId="44" fontId="2" fillId="3" borderId="1" xfId="1" applyFont="1" applyFill="1" applyBorder="1"/>
    <xf numFmtId="44" fontId="2" fillId="4" borderId="1" xfId="1" applyFont="1" applyFill="1" applyBorder="1" applyAlignment="1">
      <alignment horizontal="center" vertical="center"/>
    </xf>
    <xf numFmtId="44" fontId="3" fillId="4" borderId="1" xfId="1" applyFont="1" applyFill="1" applyBorder="1"/>
    <xf numFmtId="44" fontId="3" fillId="0" borderId="1" xfId="0" applyNumberFormat="1" applyFont="1" applyBorder="1"/>
    <xf numFmtId="9" fontId="2" fillId="0" borderId="1" xfId="0" applyNumberFormat="1" applyFont="1" applyBorder="1"/>
    <xf numFmtId="44" fontId="3" fillId="3" borderId="5" xfId="0" applyNumberFormat="1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1028700</xdr:colOff>
      <xdr:row>0</xdr:row>
      <xdr:rowOff>127000</xdr:rowOff>
    </xdr:from>
    <xdr:to>
      <xdr:col>9</xdr:col>
      <xdr:colOff>501357</xdr:colOff>
      <xdr:row>5</xdr:row>
      <xdr:rowOff>161192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D511A4-2B69-47B5-B04E-FCD685422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1008" y="127000"/>
          <a:ext cx="7732541" cy="864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7:I62"/>
  <sheetViews>
    <sheetView tabSelected="1" topLeftCell="A28" zoomScale="130" zoomScaleNormal="130" workbookViewId="0">
      <selection activeCell="F62" sqref="F62"/>
    </sheetView>
  </sheetViews>
  <sheetFormatPr baseColWidth="10" defaultColWidth="8.7265625" defaultRowHeight="13" x14ac:dyDescent="0.3"/>
  <cols>
    <col min="1" max="4" width="8.7265625" style="3"/>
    <col min="5" max="5" width="36.7265625" style="3" customWidth="1"/>
    <col min="6" max="6" width="34.453125" style="9" customWidth="1"/>
    <col min="7" max="7" width="9.26953125" style="3" bestFit="1" customWidth="1"/>
    <col min="8" max="8" width="17.1796875" style="3" customWidth="1"/>
    <col min="9" max="9" width="20.54296875" style="3" customWidth="1"/>
    <col min="10" max="16384" width="8.7265625" style="3"/>
  </cols>
  <sheetData>
    <row r="7" spans="4:9" x14ac:dyDescent="0.3">
      <c r="E7" s="30" t="s">
        <v>64</v>
      </c>
      <c r="F7" s="30"/>
      <c r="G7" s="30"/>
      <c r="H7" s="30"/>
    </row>
    <row r="9" spans="4:9" x14ac:dyDescent="0.3">
      <c r="D9" s="34" t="s">
        <v>39</v>
      </c>
      <c r="E9" s="35"/>
      <c r="F9" s="35"/>
      <c r="G9" s="35"/>
      <c r="H9" s="35"/>
      <c r="I9" s="36"/>
    </row>
    <row r="10" spans="4:9" ht="26" x14ac:dyDescent="0.3">
      <c r="D10" s="1" t="s">
        <v>0</v>
      </c>
      <c r="E10" s="1" t="s">
        <v>11</v>
      </c>
      <c r="F10" s="1" t="s">
        <v>19</v>
      </c>
      <c r="G10" s="1" t="s">
        <v>1</v>
      </c>
      <c r="H10" s="2" t="s">
        <v>2</v>
      </c>
      <c r="I10" s="1" t="s">
        <v>3</v>
      </c>
    </row>
    <row r="11" spans="4:9" ht="47.15" customHeight="1" x14ac:dyDescent="0.3">
      <c r="D11" s="10">
        <v>1</v>
      </c>
      <c r="E11" s="42" t="s">
        <v>12</v>
      </c>
      <c r="F11" s="40"/>
      <c r="G11" s="29">
        <v>11</v>
      </c>
      <c r="H11" s="22">
        <f>SUM(H12:H25)</f>
        <v>0</v>
      </c>
      <c r="I11" s="22">
        <f>SUM(I12:I25)</f>
        <v>0</v>
      </c>
    </row>
    <row r="12" spans="4:9" x14ac:dyDescent="0.3">
      <c r="D12" s="5" t="s">
        <v>25</v>
      </c>
      <c r="E12" s="16" t="s">
        <v>4</v>
      </c>
      <c r="F12" s="5" t="s">
        <v>22</v>
      </c>
      <c r="G12" s="5">
        <v>610</v>
      </c>
      <c r="H12" s="19"/>
      <c r="I12" s="20">
        <f t="shared" ref="I12:I30" si="0">H12*G12</f>
        <v>0</v>
      </c>
    </row>
    <row r="13" spans="4:9" x14ac:dyDescent="0.3">
      <c r="D13" s="5" t="s">
        <v>26</v>
      </c>
      <c r="E13" s="4" t="s">
        <v>45</v>
      </c>
      <c r="F13" s="5" t="s">
        <v>13</v>
      </c>
      <c r="G13" s="5">
        <v>22</v>
      </c>
      <c r="H13" s="21"/>
      <c r="I13" s="20">
        <f t="shared" si="0"/>
        <v>0</v>
      </c>
    </row>
    <row r="14" spans="4:9" x14ac:dyDescent="0.3">
      <c r="D14" s="5" t="s">
        <v>42</v>
      </c>
      <c r="E14" s="4" t="s">
        <v>46</v>
      </c>
      <c r="F14" s="5" t="s">
        <v>13</v>
      </c>
      <c r="G14" s="5">
        <v>1</v>
      </c>
      <c r="H14" s="21"/>
      <c r="I14" s="20">
        <f t="shared" ref="I14" si="1">H14*G14</f>
        <v>0</v>
      </c>
    </row>
    <row r="15" spans="4:9" x14ac:dyDescent="0.3">
      <c r="D15" s="5" t="s">
        <v>27</v>
      </c>
      <c r="E15" s="4" t="s">
        <v>5</v>
      </c>
      <c r="F15" s="5" t="s">
        <v>22</v>
      </c>
      <c r="G15" s="5">
        <v>1</v>
      </c>
      <c r="H15" s="21"/>
      <c r="I15" s="20">
        <f t="shared" si="0"/>
        <v>0</v>
      </c>
    </row>
    <row r="16" spans="4:9" x14ac:dyDescent="0.3">
      <c r="D16" s="5" t="s">
        <v>28</v>
      </c>
      <c r="E16" s="4" t="s">
        <v>50</v>
      </c>
      <c r="F16" s="5" t="s">
        <v>13</v>
      </c>
      <c r="G16" s="5">
        <v>10</v>
      </c>
      <c r="H16" s="21"/>
      <c r="I16" s="20">
        <f t="shared" si="0"/>
        <v>0</v>
      </c>
    </row>
    <row r="17" spans="4:9" x14ac:dyDescent="0.3">
      <c r="D17" s="5" t="s">
        <v>29</v>
      </c>
      <c r="E17" s="4" t="s">
        <v>51</v>
      </c>
      <c r="F17" s="5" t="s">
        <v>13</v>
      </c>
      <c r="G17" s="5">
        <v>10</v>
      </c>
      <c r="H17" s="21"/>
      <c r="I17" s="20">
        <f t="shared" si="0"/>
        <v>0</v>
      </c>
    </row>
    <row r="18" spans="4:9" x14ac:dyDescent="0.3">
      <c r="D18" s="5" t="s">
        <v>30</v>
      </c>
      <c r="E18" s="4" t="s">
        <v>52</v>
      </c>
      <c r="F18" s="5" t="s">
        <v>13</v>
      </c>
      <c r="G18" s="5">
        <v>22</v>
      </c>
      <c r="H18" s="21"/>
      <c r="I18" s="20">
        <f t="shared" si="0"/>
        <v>0</v>
      </c>
    </row>
    <row r="19" spans="4:9" x14ac:dyDescent="0.3">
      <c r="D19" s="5" t="s">
        <v>31</v>
      </c>
      <c r="E19" s="4" t="s">
        <v>6</v>
      </c>
      <c r="F19" s="5" t="s">
        <v>13</v>
      </c>
      <c r="G19" s="5">
        <v>44</v>
      </c>
      <c r="H19" s="21"/>
      <c r="I19" s="20">
        <f t="shared" si="0"/>
        <v>0</v>
      </c>
    </row>
    <row r="20" spans="4:9" x14ac:dyDescent="0.3">
      <c r="D20" s="5" t="s">
        <v>43</v>
      </c>
      <c r="E20" s="4" t="s">
        <v>41</v>
      </c>
      <c r="F20" s="5" t="s">
        <v>47</v>
      </c>
      <c r="G20" s="5">
        <v>12</v>
      </c>
      <c r="H20" s="21"/>
      <c r="I20" s="20">
        <f t="shared" si="0"/>
        <v>0</v>
      </c>
    </row>
    <row r="21" spans="4:9" x14ac:dyDescent="0.3">
      <c r="D21" s="5" t="s">
        <v>44</v>
      </c>
      <c r="E21" s="4" t="s">
        <v>48</v>
      </c>
      <c r="F21" s="5" t="s">
        <v>47</v>
      </c>
      <c r="G21" s="5">
        <v>6</v>
      </c>
      <c r="H21" s="21"/>
      <c r="I21" s="20">
        <f t="shared" si="0"/>
        <v>0</v>
      </c>
    </row>
    <row r="22" spans="4:9" x14ac:dyDescent="0.3">
      <c r="D22" s="5" t="s">
        <v>53</v>
      </c>
      <c r="E22" s="4" t="s">
        <v>54</v>
      </c>
      <c r="F22" s="5" t="s">
        <v>47</v>
      </c>
      <c r="G22" s="5">
        <v>18</v>
      </c>
      <c r="H22" s="21"/>
      <c r="I22" s="20">
        <f t="shared" si="0"/>
        <v>0</v>
      </c>
    </row>
    <row r="23" spans="4:9" x14ac:dyDescent="0.3">
      <c r="D23" s="5" t="s">
        <v>56</v>
      </c>
      <c r="E23" s="4" t="s">
        <v>57</v>
      </c>
      <c r="F23" s="5" t="s">
        <v>13</v>
      </c>
      <c r="G23" s="5">
        <v>1</v>
      </c>
      <c r="H23" s="21"/>
      <c r="I23" s="20">
        <f t="shared" si="0"/>
        <v>0</v>
      </c>
    </row>
    <row r="24" spans="4:9" x14ac:dyDescent="0.3">
      <c r="D24" s="5" t="s">
        <v>58</v>
      </c>
      <c r="E24" s="14" t="s">
        <v>59</v>
      </c>
      <c r="F24" s="15" t="s">
        <v>13</v>
      </c>
      <c r="G24" s="5">
        <v>1</v>
      </c>
      <c r="H24" s="21"/>
      <c r="I24" s="20">
        <f t="shared" si="0"/>
        <v>0</v>
      </c>
    </row>
    <row r="25" spans="4:9" x14ac:dyDescent="0.3">
      <c r="D25" s="5" t="s">
        <v>63</v>
      </c>
      <c r="E25" s="14" t="s">
        <v>62</v>
      </c>
      <c r="F25" s="15" t="s">
        <v>13</v>
      </c>
      <c r="G25" s="5">
        <v>3</v>
      </c>
      <c r="H25" s="21"/>
      <c r="I25" s="20">
        <f t="shared" si="0"/>
        <v>0</v>
      </c>
    </row>
    <row r="26" spans="4:9" ht="14.5" customHeight="1" x14ac:dyDescent="0.3">
      <c r="D26" s="10">
        <v>2</v>
      </c>
      <c r="E26" s="39" t="s">
        <v>36</v>
      </c>
      <c r="F26" s="40"/>
      <c r="G26" s="11">
        <v>8</v>
      </c>
      <c r="H26" s="23">
        <f>SUM(H27:H30)</f>
        <v>0</v>
      </c>
      <c r="I26" s="23">
        <f>SUM(I27:I30)</f>
        <v>0</v>
      </c>
    </row>
    <row r="27" spans="4:9" x14ac:dyDescent="0.3">
      <c r="D27" s="4" t="s">
        <v>32</v>
      </c>
      <c r="E27" s="6" t="s">
        <v>16</v>
      </c>
      <c r="F27" s="7" t="s">
        <v>22</v>
      </c>
      <c r="G27" s="5">
        <v>10</v>
      </c>
      <c r="H27" s="18"/>
      <c r="I27" s="17">
        <f t="shared" si="0"/>
        <v>0</v>
      </c>
    </row>
    <row r="28" spans="4:9" x14ac:dyDescent="0.3">
      <c r="D28" s="4" t="s">
        <v>33</v>
      </c>
      <c r="E28" s="4" t="s">
        <v>54</v>
      </c>
      <c r="F28" s="5" t="s">
        <v>47</v>
      </c>
      <c r="G28" s="5">
        <v>6</v>
      </c>
      <c r="H28" s="18"/>
      <c r="I28" s="17">
        <f t="shared" si="0"/>
        <v>0</v>
      </c>
    </row>
    <row r="29" spans="4:9" x14ac:dyDescent="0.3">
      <c r="D29" s="4" t="s">
        <v>34</v>
      </c>
      <c r="E29" s="4" t="s">
        <v>50</v>
      </c>
      <c r="F29" s="5" t="s">
        <v>14</v>
      </c>
      <c r="G29" s="5">
        <v>8</v>
      </c>
      <c r="H29" s="18"/>
      <c r="I29" s="17">
        <f t="shared" si="0"/>
        <v>0</v>
      </c>
    </row>
    <row r="30" spans="4:9" x14ac:dyDescent="0.3">
      <c r="D30" s="4" t="s">
        <v>35</v>
      </c>
      <c r="E30" s="4" t="s">
        <v>10</v>
      </c>
      <c r="F30" s="5" t="s">
        <v>14</v>
      </c>
      <c r="G30" s="5">
        <v>8</v>
      </c>
      <c r="H30" s="18"/>
      <c r="I30" s="17">
        <f t="shared" si="0"/>
        <v>0</v>
      </c>
    </row>
    <row r="31" spans="4:9" x14ac:dyDescent="0.3">
      <c r="D31" s="41" t="s">
        <v>15</v>
      </c>
      <c r="E31" s="41"/>
      <c r="F31" s="41"/>
      <c r="G31" s="41"/>
      <c r="H31" s="41"/>
      <c r="I31" s="24">
        <f>SUM(I26+I11)</f>
        <v>0</v>
      </c>
    </row>
    <row r="32" spans="4:9" x14ac:dyDescent="0.3">
      <c r="D32" s="41" t="s">
        <v>17</v>
      </c>
      <c r="E32" s="41"/>
      <c r="F32" s="41"/>
      <c r="G32" s="41"/>
      <c r="H32" s="13">
        <v>0.19</v>
      </c>
      <c r="I32" s="25">
        <f>I31*19%</f>
        <v>0</v>
      </c>
    </row>
    <row r="33" spans="4:9" x14ac:dyDescent="0.3">
      <c r="D33" s="12"/>
      <c r="E33" s="41" t="s">
        <v>18</v>
      </c>
      <c r="F33" s="41"/>
      <c r="G33" s="41"/>
      <c r="H33" s="41"/>
      <c r="I33" s="25">
        <f>I32+I31</f>
        <v>0</v>
      </c>
    </row>
    <row r="34" spans="4:9" x14ac:dyDescent="0.3">
      <c r="D34" s="8"/>
      <c r="E34" s="8"/>
      <c r="F34" s="8"/>
      <c r="G34" s="8"/>
      <c r="H34" s="8"/>
    </row>
    <row r="37" spans="4:9" x14ac:dyDescent="0.3">
      <c r="D37" s="34" t="s">
        <v>37</v>
      </c>
      <c r="E37" s="35"/>
      <c r="F37" s="35"/>
      <c r="G37" s="35"/>
      <c r="H37" s="35"/>
      <c r="I37" s="36"/>
    </row>
    <row r="38" spans="4:9" ht="26" x14ac:dyDescent="0.3">
      <c r="D38" s="1" t="s">
        <v>0</v>
      </c>
      <c r="E38" s="1" t="s">
        <v>11</v>
      </c>
      <c r="F38" s="1" t="s">
        <v>19</v>
      </c>
      <c r="G38" s="1" t="s">
        <v>1</v>
      </c>
      <c r="H38" s="2" t="s">
        <v>40</v>
      </c>
      <c r="I38" s="1" t="s">
        <v>3</v>
      </c>
    </row>
    <row r="39" spans="4:9" ht="26" x14ac:dyDescent="0.3">
      <c r="D39" s="4">
        <v>1</v>
      </c>
      <c r="E39" s="6" t="s">
        <v>7</v>
      </c>
      <c r="F39" s="7" t="s">
        <v>22</v>
      </c>
      <c r="G39" s="5">
        <v>60</v>
      </c>
      <c r="H39" s="17"/>
      <c r="I39" s="17">
        <f>G39*H39</f>
        <v>0</v>
      </c>
    </row>
    <row r="40" spans="4:9" x14ac:dyDescent="0.3">
      <c r="D40" s="4">
        <v>2</v>
      </c>
      <c r="E40" s="4" t="s">
        <v>8</v>
      </c>
      <c r="F40" s="5" t="s">
        <v>22</v>
      </c>
      <c r="G40" s="5">
        <v>6</v>
      </c>
      <c r="H40" s="17"/>
      <c r="I40" s="17">
        <f>G40*H40</f>
        <v>0</v>
      </c>
    </row>
    <row r="41" spans="4:9" x14ac:dyDescent="0.3">
      <c r="D41" s="4">
        <v>3</v>
      </c>
      <c r="E41" s="4" t="s">
        <v>60</v>
      </c>
      <c r="F41" s="5" t="s">
        <v>22</v>
      </c>
      <c r="G41" s="5">
        <v>610</v>
      </c>
      <c r="H41" s="17"/>
      <c r="I41" s="17">
        <f>G41*H41</f>
        <v>0</v>
      </c>
    </row>
    <row r="42" spans="4:9" x14ac:dyDescent="0.3">
      <c r="D42" s="5">
        <v>4</v>
      </c>
      <c r="E42" s="4" t="s">
        <v>49</v>
      </c>
      <c r="F42" s="5" t="s">
        <v>47</v>
      </c>
      <c r="G42" s="5">
        <v>6</v>
      </c>
      <c r="H42" s="21"/>
      <c r="I42" s="20">
        <f>H42*G42</f>
        <v>0</v>
      </c>
    </row>
    <row r="43" spans="4:9" x14ac:dyDescent="0.3">
      <c r="D43" s="5">
        <v>5</v>
      </c>
      <c r="E43" s="4" t="s">
        <v>55</v>
      </c>
      <c r="F43" s="5" t="s">
        <v>47</v>
      </c>
      <c r="G43" s="5">
        <v>3</v>
      </c>
      <c r="H43" s="21"/>
      <c r="I43" s="20">
        <f>H43*G43</f>
        <v>0</v>
      </c>
    </row>
    <row r="44" spans="4:9" x14ac:dyDescent="0.3">
      <c r="D44" s="4">
        <v>6</v>
      </c>
      <c r="E44" s="4" t="s">
        <v>61</v>
      </c>
      <c r="F44" s="5" t="s">
        <v>47</v>
      </c>
      <c r="G44" s="5">
        <v>10</v>
      </c>
      <c r="H44" s="17"/>
      <c r="I44" s="20">
        <f>H44*G44</f>
        <v>0</v>
      </c>
    </row>
    <row r="45" spans="4:9" ht="12" customHeight="1" x14ac:dyDescent="0.3">
      <c r="D45" s="4">
        <v>7</v>
      </c>
      <c r="E45" s="4" t="s">
        <v>9</v>
      </c>
      <c r="F45" s="5" t="s">
        <v>13</v>
      </c>
      <c r="G45" s="5">
        <v>22</v>
      </c>
      <c r="H45" s="17"/>
      <c r="I45" s="20">
        <f>H45*G45</f>
        <v>0</v>
      </c>
    </row>
    <row r="46" spans="4:9" x14ac:dyDescent="0.3">
      <c r="D46" s="4">
        <v>8</v>
      </c>
      <c r="E46" s="4" t="s">
        <v>20</v>
      </c>
      <c r="F46" s="5" t="s">
        <v>21</v>
      </c>
      <c r="G46" s="5">
        <v>1</v>
      </c>
      <c r="H46" s="17"/>
      <c r="I46" s="17">
        <f>G46*H46</f>
        <v>0</v>
      </c>
    </row>
    <row r="47" spans="4:9" x14ac:dyDescent="0.3">
      <c r="D47" s="37" t="s">
        <v>15</v>
      </c>
      <c r="E47" s="37"/>
      <c r="F47" s="37"/>
      <c r="G47" s="37"/>
      <c r="H47" s="37"/>
      <c r="I47" s="26">
        <f>SUM(I39:I46)</f>
        <v>0</v>
      </c>
    </row>
    <row r="48" spans="4:9" x14ac:dyDescent="0.3">
      <c r="D48" s="38" t="s">
        <v>23</v>
      </c>
      <c r="E48" s="38"/>
      <c r="F48" s="38"/>
      <c r="G48" s="38"/>
      <c r="H48" s="27"/>
      <c r="I48" s="18">
        <f>H48*I47</f>
        <v>0</v>
      </c>
    </row>
    <row r="49" spans="4:9" x14ac:dyDescent="0.3">
      <c r="D49" s="38" t="s">
        <v>24</v>
      </c>
      <c r="E49" s="38"/>
      <c r="F49" s="38"/>
      <c r="G49" s="38"/>
      <c r="H49" s="27"/>
      <c r="I49" s="18">
        <f>H49*I47</f>
        <v>0</v>
      </c>
    </row>
    <row r="50" spans="4:9" x14ac:dyDescent="0.3">
      <c r="D50" s="37" t="s">
        <v>18</v>
      </c>
      <c r="E50" s="37"/>
      <c r="F50" s="37"/>
      <c r="G50" s="37"/>
      <c r="H50" s="37"/>
      <c r="I50" s="18">
        <f>I49+I48+I47</f>
        <v>0</v>
      </c>
    </row>
    <row r="52" spans="4:9" ht="13.5" thickBot="1" x14ac:dyDescent="0.35"/>
    <row r="53" spans="4:9" ht="14" thickTop="1" thickBot="1" x14ac:dyDescent="0.35">
      <c r="E53" s="31" t="s">
        <v>38</v>
      </c>
      <c r="F53" s="32"/>
      <c r="G53" s="32"/>
      <c r="H53" s="33"/>
      <c r="I53" s="28">
        <f>I50+I33</f>
        <v>0</v>
      </c>
    </row>
    <row r="54" spans="4:9" ht="13.5" thickTop="1" x14ac:dyDescent="0.3"/>
    <row r="55" spans="4:9" x14ac:dyDescent="0.3">
      <c r="D55" s="43" t="s">
        <v>65</v>
      </c>
      <c r="E55" s="44"/>
    </row>
    <row r="56" spans="4:9" x14ac:dyDescent="0.3">
      <c r="D56" s="44"/>
      <c r="E56" s="44"/>
    </row>
    <row r="57" spans="4:9" x14ac:dyDescent="0.3">
      <c r="D57" s="44"/>
      <c r="E57" s="44"/>
    </row>
    <row r="58" spans="4:9" x14ac:dyDescent="0.3">
      <c r="D58" s="44"/>
      <c r="E58" s="44"/>
    </row>
    <row r="59" spans="4:9" x14ac:dyDescent="0.3">
      <c r="D59" s="44"/>
      <c r="E59" s="44"/>
    </row>
    <row r="60" spans="4:9" x14ac:dyDescent="0.3">
      <c r="D60" s="44"/>
      <c r="E60" s="44"/>
    </row>
    <row r="61" spans="4:9" x14ac:dyDescent="0.3">
      <c r="D61" s="44"/>
      <c r="E61" s="44"/>
    </row>
    <row r="62" spans="4:9" x14ac:dyDescent="0.3">
      <c r="D62" s="44"/>
      <c r="E62" s="44"/>
    </row>
  </sheetData>
  <mergeCells count="14">
    <mergeCell ref="D55:E62"/>
    <mergeCell ref="E7:H7"/>
    <mergeCell ref="E53:H53"/>
    <mergeCell ref="D37:I37"/>
    <mergeCell ref="D9:I9"/>
    <mergeCell ref="D47:H47"/>
    <mergeCell ref="D48:G48"/>
    <mergeCell ref="D49:G49"/>
    <mergeCell ref="D50:H50"/>
    <mergeCell ref="E26:F26"/>
    <mergeCell ref="D31:H31"/>
    <mergeCell ref="D32:G32"/>
    <mergeCell ref="E33:H33"/>
    <mergeCell ref="E11:F11"/>
  </mergeCells>
  <phoneticPr fontId="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Daladier Evelio Tangarife Berrio</cp:lastModifiedBy>
  <dcterms:created xsi:type="dcterms:W3CDTF">2015-06-05T18:19:34Z</dcterms:created>
  <dcterms:modified xsi:type="dcterms:W3CDTF">2022-10-19T14:10:12Z</dcterms:modified>
</cp:coreProperties>
</file>