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192.168.200.210\Subgerencias\Subgerencia de servicios\Procesos de contratación\Secretaria de Desarrollo E_4600090114\CATALINA\20221007056_Robledo\"/>
    </mc:Choice>
  </mc:AlternateContent>
  <xr:revisionPtr revIDLastSave="0" documentId="13_ncr:1_{F254A10A-F45F-4231-8E74-AB01687C908E}" xr6:coauthVersionLast="47" xr6:coauthVersionMax="47" xr10:uidLastSave="{00000000-0000-0000-0000-000000000000}"/>
  <bookViews>
    <workbookView xWindow="-110" yWindow="-110" windowWidth="19420" windowHeight="10300" xr2:uid="{00000000-000D-0000-FFFF-FFFF00000000}"/>
  </bookViews>
  <sheets>
    <sheet name=" Robledo" sheetId="24" r:id="rId1"/>
    <sheet name="Especificaciones Técnicas" sheetId="29" r:id="rId2"/>
    <sheet name="Hoja1" sheetId="28"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7" i="24" l="1"/>
  <c r="G58" i="24"/>
  <c r="D66" i="24"/>
  <c r="F66" i="24"/>
  <c r="F74" i="24" s="1"/>
  <c r="D67" i="24"/>
  <c r="F67" i="24"/>
  <c r="D68" i="24"/>
  <c r="F68" i="24"/>
  <c r="D69" i="24"/>
  <c r="F69" i="24"/>
  <c r="F70" i="24"/>
  <c r="F71" i="24"/>
  <c r="F72" i="24"/>
  <c r="F73" i="24"/>
  <c r="G7" i="24"/>
  <c r="G59" i="24" s="1"/>
  <c r="G60" i="24" s="1"/>
  <c r="G61" i="24" s="1"/>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56" i="24"/>
  <c r="F76" i="24" l="1"/>
  <c r="F75" i="24"/>
  <c r="F77" i="24" s="1"/>
  <c r="C79" i="24" s="1"/>
</calcChain>
</file>

<file path=xl/sharedStrings.xml><?xml version="1.0" encoding="utf-8"?>
<sst xmlns="http://schemas.openxmlformats.org/spreadsheetml/2006/main" count="915" uniqueCount="395">
  <si>
    <t>Cámara CCTV - Tipo domo</t>
  </si>
  <si>
    <t>Enrutador Gigabit Ethernet</t>
  </si>
  <si>
    <t>Estación de escritorio - Recepción</t>
  </si>
  <si>
    <t>Estación de escritorio - Trabajo especializado</t>
  </si>
  <si>
    <t>Estación de soldadura</t>
  </si>
  <si>
    <t>Fuente de poder regulada digital</t>
  </si>
  <si>
    <t>Impresora 3D Ender 3</t>
  </si>
  <si>
    <t>Kit de Comunicaciones para Arduino</t>
  </si>
  <si>
    <t xml:space="preserve">Kit de Iniciación de Arduino </t>
  </si>
  <si>
    <t>Kit de Ladrillos para Robótica</t>
  </si>
  <si>
    <t>Monitor 27 pulgadas</t>
  </si>
  <si>
    <t>Monitor Industrial Interactivo 55’’</t>
  </si>
  <si>
    <t>Multimetro digital Uni-t Ut89x de alta precisión LB</t>
  </si>
  <si>
    <t>Sensor - Cables tipo macho-macho. macho hembra</t>
  </si>
  <si>
    <t>Sensor - Leds</t>
  </si>
  <si>
    <t>Sensor - Módulo fotorresistencia</t>
  </si>
  <si>
    <t>Sensor - Resistencias. capacitores. inductores. transistores. soldadura</t>
  </si>
  <si>
    <t xml:space="preserve">Sensor de humedad de suelo </t>
  </si>
  <si>
    <t>Sensor de luz Fotorresistencia LDR</t>
  </si>
  <si>
    <t xml:space="preserve">Sensor de voltaje </t>
  </si>
  <si>
    <t>Switch 24 ptos 10/100/1000</t>
  </si>
  <si>
    <t>UPS Rackeable</t>
  </si>
  <si>
    <t>Kit de Realidad Virtual</t>
  </si>
  <si>
    <t>Consumibles</t>
  </si>
  <si>
    <t>NVR 16 Canales</t>
  </si>
  <si>
    <t>Impresora Multifuncional</t>
  </si>
  <si>
    <t>Raspberry Pi 4B+</t>
  </si>
  <si>
    <t>LEGO® MINDSTORMS® Robot Inventor</t>
  </si>
  <si>
    <t xml:space="preserve">Sensor - Pantalla display </t>
  </si>
  <si>
    <t xml:space="preserve">Sensor - Tarjeta de desarrollo IoT </t>
  </si>
  <si>
    <t>Sensor - Teclado matricial 4x4</t>
  </si>
  <si>
    <t xml:space="preserve">Sensor calidad del aire </t>
  </si>
  <si>
    <t xml:space="preserve">Sensor de corriente </t>
  </si>
  <si>
    <t>Sensor detector de sonido</t>
  </si>
  <si>
    <t xml:space="preserve">Sensor lector de huella biométrico </t>
  </si>
  <si>
    <t>Sensor Modulo análogo de rotación</t>
  </si>
  <si>
    <t xml:space="preserve">Sensor - Módulo controlador de motor </t>
  </si>
  <si>
    <t>Computador Protátil Gama Media</t>
  </si>
  <si>
    <t>Tablet 11"</t>
  </si>
  <si>
    <t>Lector Inalámbrico de códigos</t>
  </si>
  <si>
    <t>ANEXO - ESPECIFICACIONES TÉCNICAS</t>
  </si>
  <si>
    <t>VALLE DEL SOFTWARE</t>
  </si>
  <si>
    <t>SUMINISTRO DE CAMARA TIPO DOMO</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</si>
  <si>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</si>
  <si>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</si>
  <si>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</si>
  <si>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</si>
  <si>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</si>
  <si>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</si>
  <si>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</si>
  <si>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</si>
  <si>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</si>
  <si>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</si>
  <si>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</si>
  <si>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</si>
  <si>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</si>
  <si>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</si>
  <si>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</si>
  <si>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</si>
  <si>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</si>
  <si>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</si>
  <si>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</si>
  <si>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</si>
  <si>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</si>
  <si>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</si>
  <si>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</si>
  <si>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</si>
  <si>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</si>
  <si>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</si>
  <si>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</si>
  <si>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</si>
  <si>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</si>
  <si>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</si>
  <si>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</si>
  <si>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</si>
  <si>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NVR 16 CHA</t>
  </si>
  <si>
    <t>DESCRIPCION</t>
  </si>
  <si>
    <t>INDICAR</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</si>
  <si>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</si>
  <si>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</si>
  <si>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</si>
  <si>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</si>
  <si>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</si>
  <si>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</si>
  <si>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</si>
  <si>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</si>
  <si>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</si>
  <si>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</si>
  <si>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</si>
  <si>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</si>
  <si>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</si>
  <si>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</si>
  <si>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</si>
  <si>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</si>
  <si>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</si>
  <si>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Almacenamiento Interno</t>
  </si>
  <si>
    <t>2 Discos duros de 4Tb cada uno</t>
  </si>
  <si>
    <t>COMPUTADOR PORTATIL LINEA MEDIA</t>
  </si>
  <si>
    <t>PROCESADOR</t>
  </si>
  <si>
    <t>Intel® Core™ i5</t>
  </si>
  <si>
    <t>MEMORIA RAM</t>
  </si>
  <si>
    <t>8GB</t>
  </si>
  <si>
    <t>DISCO DURO DE ESTADO SOLIDO</t>
  </si>
  <si>
    <t>512GB SSD</t>
  </si>
  <si>
    <t>3 AÑOs, LINEA CORPORATIVA</t>
  </si>
  <si>
    <t>INCLUYE</t>
  </si>
  <si>
    <t>SUMINISTRO GUAYAS DE SEGURIDAD</t>
  </si>
  <si>
    <t>ADAPTADOR RANURA</t>
  </si>
  <si>
    <t xml:space="preserve">Diseñado para tabletas, computadoras MacBook® y otros dispositivos sin ranura para candado. Compatible con cerraduras Kensington® T-bar ™ (series Targus® PA410 y ASP61) Fácil instalación. Adhesivo fuerte que soporta hasta 25,9 kg de fuerza </t>
  </si>
  <si>
    <t>GUAYA</t>
  </si>
  <si>
    <t xml:space="preserve">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</si>
  <si>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SW 1</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</si>
  <si>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</si>
  <si>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</si>
  <si>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</si>
  <si>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</si>
  <si>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</si>
  <si>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</si>
  <si>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</si>
  <si>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</si>
  <si>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</si>
  <si>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</si>
  <si>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</si>
  <si>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</si>
  <si>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 ACCESS POINT INDOOR 512 usuarios 2x2</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</si>
  <si>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</si>
  <si>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</si>
  <si>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</si>
  <si>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</si>
  <si>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</si>
  <si>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</si>
  <si>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</si>
  <si>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</si>
  <si>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</si>
  <si>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</si>
  <si>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</si>
  <si>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</si>
  <si>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</si>
  <si>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</si>
  <si>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</si>
  <si>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</si>
  <si>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</si>
  <si>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</si>
  <si>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</si>
  <si>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</si>
  <si>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</si>
  <si>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</si>
  <si>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</si>
  <si>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</si>
  <si>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</si>
  <si>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</si>
  <si>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</si>
  <si>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</si>
  <si>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</si>
  <si>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</si>
  <si>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</si>
  <si>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</si>
  <si>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</si>
  <si>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</si>
  <si>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RUCKUS CLOUD</t>
  </si>
  <si>
    <t>High-performance Aps</t>
  </si>
  <si>
    <t>• Management of a wide range of indoor, outdoor, and
specialty RUCKUS APs
• Automatic load balancing (between APs and radios)
• Airtime fairness
• Easy-to-configure, secure and reliable mesh
networking</t>
  </si>
  <si>
    <t xml:space="preserve">Native mobile app
</t>
  </si>
  <si>
    <t>• Scan to register multiple APs and switches to the
RUCKUS Cloud by CommScope
• Push notifications for alarms
• Monitor status of AP, WLAN, switches and clients
• Create and configure new SSIDs (enterprise or guest)
• Customize captive portal elements (images and
message)
• Schedule SSIDs by day of the week and time of day
• Native support for iOS and Android
• Configure switch port settings</t>
  </si>
  <si>
    <t>Employee Wi-Fi</t>
  </si>
  <si>
    <t>• Multiple employee authentication options available:
− Traditional PSK (WPA/WPA2/WPA3)
− 802.1X with AAA and dynamic VLAN support
• Ability to set bandwidth rate limit per client and
per AP</t>
  </si>
  <si>
    <t xml:space="preserve">Guest Wi-Fi </t>
  </si>
  <si>
    <t>• Flexible login options:
− Open, SMS, email, click-through, passcode
− Social networking login (Google, LinkedIn,
Facebook, Twitter)
− PSK, captive portal, sponsored guest
• Bulk creation of guest credentials
• Control access to network resources:
− Time-based scheduling of SSIDs
− Free Wi-Fi with lock-out period and simple unblock
options
• Granular administrative controls:
− Per WLAN aggregate bandwidth limit
− Per AP and per client bandwidth limit
• Ability to force DHCP IP addressing
• Guest manager (front desk) admin portal
• MAC caching to allow repeat customers quick access
to guest Wi-Fi
• Easily customizable built-in captive portal
• Integration with third-party guest Wi-Fi marketing
platforms including Linkyfi, Purple Wi-Fi, Cloud4Wi,
GoZone WiFi and more
• Support for any WISPr provider with custom settings
for guest portal configuration
• Captive portal languages: Chinese (Traditional),
Danish, Dutch, English, Finnish, French, German,
Greek, Italian, Japanese, Norwegian, Polish,
Portuguese, Romanian, Swedish, Spanish, and Turkish</t>
  </si>
  <si>
    <t xml:space="preserve">Security, privacy and data
protection </t>
  </si>
  <si>
    <t xml:space="preserve">• All traffic to and from the cloud is encrypted
• Only management traffic are sent to the cloud
• Client data traffic stays local (broken out to local LAN
and sent through existing firewall)
• All data stored in RUCKUS Cloud is encrypted at rest
• RUCKUS offers EU-located datacenters for European
customers and APAC-located datacenters for APAC
customers
• Latest security patches are automatically updated.
• Configurable client inactivity timeout interval
• Role-based access control is provided for
administrative privileges
• Admin is able to grant and revoke access to partners
and RUCKUS support
• Client isolation is enabled by default for guest SSID
• SSID scheduling prevents unauthorized use of Wi-Fi
network
• Advertise only certain SSIDs within a venue
• Auto-discovery of APs and switches
• L3/L4 access control for traffic policies
• L2 device policy to control network access
• View Ruckus Cloud privacy policy
• Ability to control the number of devices or even
specific devices that are able to use use a particular
DPSK (Dynamic Pre-shared key)
• Support for MFA for administrator access </t>
  </si>
  <si>
    <t>Built-in reporting</t>
  </si>
  <si>
    <t>• Switch traffic
• Switch resource utilization (CPU, Memory)
• Switch port status: Up/Down; Port speed; PoE usage;
Alarms; LLDP Neighbors
• Switch details: MAC Address; IP Address; Uptime;
Firmware
• Nearly 40 different report options, including:
− Traffic per AP, per switch, per SSID, per venue,
per radio
− Top N applications
− Top clients by traffic
− Session details
− Unique client reports (tracking 2.4 vs. 5GHz clients
over time)
• Up to 12 months data storage for trending with big
data analytics:
− Big data architecture using Hadoop multi-node
clusters
− Indexed structured reporting for fast a</t>
  </si>
  <si>
    <t>COMENTARIO ADICIONAL</t>
  </si>
  <si>
    <t>Cada AP cuenta con esta licencia</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</si>
  <si>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</si>
  <si>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</si>
  <si>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</si>
  <si>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</si>
  <si>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</si>
  <si>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</si>
  <si>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</si>
  <si>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</si>
  <si>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</si>
  <si>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</si>
  <si>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</si>
  <si>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</si>
  <si>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</si>
  <si>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</si>
  <si>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</si>
  <si>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</si>
  <si>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</si>
  <si>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t>
  </si>
  <si>
    <t>ESTACIÓN DE SOLDADURA</t>
  </si>
  <si>
    <t>Potencia total</t>
  </si>
  <si>
    <t>800 Watts.</t>
  </si>
  <si>
    <t>Cautin</t>
  </si>
  <si>
    <t>60 Watts</t>
  </si>
  <si>
    <t>Potencia fuente regulada</t>
  </si>
  <si>
    <t>30Watts</t>
  </si>
  <si>
    <t>Potencia de la pistola de aire caliente</t>
  </si>
  <si>
    <t>720 Watts</t>
  </si>
  <si>
    <t>Tipo de controlador:</t>
  </si>
  <si>
    <t>PID de alta velocidad.</t>
  </si>
  <si>
    <t xml:space="preserve">Rango de temperatura: </t>
  </si>
  <si>
    <t>200-480°C.</t>
  </si>
  <si>
    <t>Voltaje de salida:</t>
  </si>
  <si>
    <t>0 V ~ 15 VDC.</t>
  </si>
  <si>
    <t>Corriente de salida</t>
  </si>
  <si>
    <t xml:space="preserve">CORTADORA LASER </t>
  </si>
  <si>
    <t xml:space="preserve">CARACTERÍSTICAS </t>
  </si>
  <si>
    <t>80W</t>
  </si>
  <si>
    <t>AREA DE TRABAJO</t>
  </si>
  <si>
    <t>60X40CM, MESA DE TRABAJO SUBE Y BAJA MANUALMENTE 10CM</t>
  </si>
  <si>
    <t>INCLUYE 5 TROSOS DE MADERA DE 60X40                          INCLUYE 5 TROSOS DE ACRÍLICO DE 60X40</t>
  </si>
  <si>
    <t>KIT ARDUINO  COMUNICACIONES</t>
  </si>
  <si>
    <t>CONTENIDO KIT</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</si>
  <si>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</si>
  <si>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ENRUTADOR</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</si>
  <si>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</si>
  <si>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</si>
  <si>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</si>
  <si>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</si>
  <si>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</si>
  <si>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</si>
  <si>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</si>
  <si>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</si>
  <si>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</si>
  <si>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</si>
  <si>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</si>
  <si>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</si>
  <si>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</si>
  <si>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</si>
  <si>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</si>
  <si>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</si>
  <si>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</si>
  <si>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</si>
  <si>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</si>
  <si>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</si>
  <si>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</si>
  <si>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</si>
  <si>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</si>
  <si>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</si>
  <si>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</si>
  <si>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SUMINISTRO GAFAS REALIDAD VIRTUAL</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</si>
  <si>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</si>
  <si>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</si>
  <si>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SUMINISTRO  TABLETA DIGITALIZADORA</t>
  </si>
  <si>
    <t>SUMINISTRO  MONITOR PARA CÁMARAS</t>
  </si>
  <si>
    <t>TAMAÑO</t>
  </si>
  <si>
    <t>27 PULGADAS</t>
  </si>
  <si>
    <t>1920 x 1080</t>
  </si>
  <si>
    <t xml:space="preserve"> SEÑAL VIDEO</t>
  </si>
  <si>
    <t>HDMI</t>
  </si>
  <si>
    <t xml:space="preserve">CONECTOR </t>
  </si>
  <si>
    <t>VGA</t>
  </si>
  <si>
    <t xml:space="preserve">3AÑOS </t>
  </si>
  <si>
    <t>COMPUTADOR DE ESCRITORIO ESPECIALIZADO</t>
  </si>
  <si>
    <t>MONITOR</t>
  </si>
  <si>
    <t>24"</t>
  </si>
  <si>
    <t>SENSOR DE TEMPERATURA DHT11</t>
  </si>
  <si>
    <t>Descripción:
Este shield contiene un sensor de temperatura y humedad DHT11, se utiliza para la tarjeta WeMos D1 Mini.
Características:
Sensor de temperatura y humedad DHT11
Voltaje de funcionamiento: 3.3V-5V
Rango de medición de temperatura: 0 a 50 °C
Precisión de medición de temperatura: ±2.0 °C
Resolución temperatura: 0.1°C
Rango de medición de humedad: 20% a 90% RH.
Precisión de medición de humedad: 4% RH.
Resolución humedad: 1% RH
Tiempo de sensado: 2s
Con salida digital
2 Headers hembra cortos
2 Headers hembra largos
2 Headers macho cortos</t>
  </si>
  <si>
    <t>SENSOR DE HUMEDAD DE SUELO</t>
  </si>
  <si>
    <t>Especificaciones:
Fuente de alimentación: 3,3 V o 5 V 
Señal de salida de voltaje: 0 ~ 4.2v 
Corriente: 35mA 
Pines: 
1-Salida analógica (cable azul). 
2 GND (cable negro). 
3-Power (cable rojo). 
Tamaño: 60x20x5mm. 
Rango de valores:
0 ~ 300: suelo seco.
300 ~ 700: suelo húmedo.
700 ~ 950: en el agua.</t>
  </si>
  <si>
    <t>SENSOR DE LLUVIA</t>
  </si>
  <si>
    <t>Sensor detector de lluvia,humedad y vapor de agua.Contiene salida análoga.El voltaje de salida se incrementa cuando la humedad de la superficie del sensor aumenta.Voltaje de alimentación:3.3V o 5V.
Compatible con Arduino.
Características:
Voltaje de alimentación: 3.3V o 5V.
Voltaje de salida:0 a 4.5V(@5V) o 0 a 3V(@ 3.3V).
Dimensiones:30 x 20 x 6 mm.
Contiene cable de conexión.
Pines de conexión:
Cable azul: Salida análoga
Cable rojo: Alimentación.
Cable negro: GND.
El conector no es a prueba de agua, por favor tenga cuidado de no exponerlo directamente.</t>
  </si>
  <si>
    <t>MÓDULO FOTORESISTENCIA</t>
  </si>
  <si>
    <t>Descripción:
Este módulo contiene una fotorresistencia LDR, se utiliza principalmente como detector de luz, el pin de salida (S) proporciona una salida análoga basada en la cantidad de luz incidente, valores mayores al detectar luz, y valores menores cuando no detecta luz. Compatible con Arduino.
Características:
Voltaje de funcionamiento: 3.3V ~ 5V
Tipo: Resistencia dependiente de luz
Salida análoga (S)
Dimensiones: 2cm x 1.7cm x 0.8cm</t>
  </si>
  <si>
    <t>MÓDULO MICRÓFONO</t>
  </si>
  <si>
    <t>Descripción:
Sensor de sonido usado principalmente para detectar ruido en el ambiente. 
Características:
Voltaje de alimentación 3.3v a 5V
Conector JST de 3 Pines
Interfaz analógica
Incluye cable de conexión JST
Dimensiones: 22x30mm</t>
  </si>
  <si>
    <t>SENSOR DE FLAMA</t>
  </si>
  <si>
    <t>Descripción:Módulo sensor de flama con dos canales controlados de manera simultánea. Puede detectar llamas o fuentes de luz con longitudes de onda de 760nm a 1100nm.
 Características:
Voltaje de funcionamiento: 3.3-5V
Ángulo de detección: 60 grados
Cuanto más grande sea la llama mayor será la distancia de detección
Sensibilidad ajustable por medio de potenciómetro
2 canales de salida
Salidad digital
Con comparador de voltaje LM393
Tamaño de la placa PCB: 32x17mm</t>
  </si>
  <si>
    <t>SENSOR DE GAS</t>
  </si>
  <si>
    <t>Descripción:
Sensor que detecta varias clases de gases. Utiliza el Chip MICS-6814.
Características:
sensor: MICS-6814
Monoxido de Carbono CO: 1 ~ 1000ppm
Dioxido de Nitrógeno NO2: 0.05 ~ 10ppm
Etanol C2H5OH: 10 ~ 500ppm
Hidrógeno H2: 1 ~ 1000ppm
Amoníaco NH3: 1 ~ 500ppm
Metano CH4: &gt;1000ppm
Propano C3H8: &gt;1000ppm
Iso-Butano C4H10: &gt;1000ppm</t>
  </si>
  <si>
    <t>SENSOR DE ULTRASONIDO</t>
  </si>
  <si>
    <t>Descripción:Sensor de proximidad.Rango de detección hasta 3,65m aprox, resolución 2.54cm.
Características:
Zona de detección: hasta: 365cm
Mínima distancia reportada: 15.2cm
Salida: Nivel lógico (High/Low) y RS232 Serial.
Consumo de corriente: menor a 2mA
Voltaje de alimentación: 2.5 a 5.5V
Operación automática.</t>
  </si>
  <si>
    <t>MÓDULO RELÉ</t>
  </si>
  <si>
    <t xml:space="preserve">Descripción:Tarjeta driver con rele diseñada para PLC. Salida de 1 canal.
Características:
Número de canales: 1
Con rele de 5V
Voltaje de entrada:5V
Activación en alto y en bajo
Dimensiones: 77x22x41mm
</t>
  </si>
  <si>
    <t>PLOTTER CORTADORA</t>
  </si>
  <si>
    <t xml:space="preserve">CNC </t>
  </si>
  <si>
    <t>SENSOR MPU6050</t>
  </si>
  <si>
    <t>Descripción:
Módulo GY86. Módulo sensor de vuelo que contiene un conjunto de tres sensores que incluye giroscopio, acelerómetro, magnetómetro y barómetro.
Características:
Contiene Sensores: MPU6050, HMC5883L y MS5611
Voltaje de alimentación: 3V a 5V.
Comunicación: Protocolo I2C.
Tamaño: 2.2 x 1.7 cm.</t>
  </si>
  <si>
    <t>Sensor NodeMCU ESP826</t>
  </si>
  <si>
    <t>Descripción:
Modulo wifi con pantalla OLED de 0.96 pulgadas. Con soporte para batería 18650. Esta diseñada para ser compatible con el desarrollo de estaciones de medición de humedad y temperatura.
Características:
Voltaje de entrada: 5V ~ 12V
Corriente de carga: 500 mA
Tamaño de la pantalla: 0.96 pulgadas
Con conector microUSB
Con 16 pines GPIO
Integrado de carga para batería 18650
Con interruptor para controlar si la batería 18650 está funcionando o no
Botón controlador de 5 direcciones (FLASH,RSET,D5,D6 y D7)
Compatible con Arduino®
Compatible con NodeMCU</t>
  </si>
  <si>
    <t>Sensor SEN-11574</t>
  </si>
  <si>
    <t>Descripción: Módulo sensor de pulso, contiene sensor óptico, etapa de amplificación, filtro para ruido y cable de conexión. Voltaje de alimentación 5V. Compatible con Arduino. 
Características:
Sistema Plug and Play
Cable de conexión fácil de 24” (60 cm)
Clip para el lóbulo de la oreja para medición del pulso cardíaco
Cinta de velcro para el dedo
Consumo de corriente: 4mA
Con stickers transparentes para proteger el sensor
Dimensiones: 15 x 3mm</t>
  </si>
  <si>
    <t>Estación de escritorio-recepción</t>
  </si>
  <si>
    <t>Fotografia - cámara   digital 80D para fotografía y video profesional con accesorios</t>
  </si>
  <si>
    <t>Lente 18-135mm, Versátil y gran capacidad de respuesta para explorar tu creatividad en fotografía deportiva, paisajes y condiciones de poca luz.
ESPECIFICACIONES:
Sensor De Imagen: Tipo CMOS de 22,3 x 14,9mm.
Píxeles efectivos: Aprox. 24,20 megapíxeles.
Píxeles totales: Aprox. 25,80 megapíxeles.
Formato: 3:2.
Filtro de paso bajo: Incorporado/fijo con revestimiento de flúor.
Limpieza de sensor: Sistema Integrado de Limpieza EOS.
Tipo de filtro de color: Colores primarios.
Procesador De Imagen: Tipo DIGIC 6
Maletín.
Memoria Transcend 16gb.</t>
  </si>
  <si>
    <t xml:space="preserve"> Tarjeta de memoria sanDisk extreme pro</t>
  </si>
  <si>
    <t>Disparo de hasta 90 MB/s (con dispositivos compatibles)
Transferencia de hasta 170 MB/s (con dispositivos compatibles)
Perfecta para vídeo 4K UHD
Impresionantes disparos en modo ráfaga secuencial
Durabilidad comprobada.
Clase de velocidad UHS 3 (U3)
Velocidad de vídeo 30 (V30)(2)</t>
  </si>
  <si>
    <t xml:space="preserve">FUENTE REGULADA </t>
  </si>
  <si>
    <t>Fuente variable de voltaje de un solo canal, display digital dual, muestra voltaje y corriente de forma simultánea.
Características:
Tipo UTP3315TFL-II
Salida de voltaje 0-30V DC
Salida de corriente 0-5A
Salida de potencia 150W
Ripple y ruido ≤2mVrms
Voltaje de alimentación 110V/220V, 50/60Hz
Dimensiones: 105x165x249mml</t>
  </si>
  <si>
    <t xml:space="preserve">MULTIMETRO DIGITAL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</si>
  <si>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</si>
  <si>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 xml:space="preserve">MODULO CONTROLADOR DE MOTOR </t>
  </si>
  <si>
    <t>MODULO CONTROLADOR L298
The L298 is an integrated monolithic circuit in a 15-
lead Multiwatt and PowerSO20 packages. It is a
high voltage, high current dual full-bridge driver designed to accept standard TTL logic levels and drive
inductive loads such as relays, solenoids, DC and
stepping motors. Two enable inputs are provided to
enable or disable the device independently of the input signals. The emitters of the lower transistors of
each bridge are connected together and the corresponding external terminal can be used for the connection of an external sensing resistor. An additional
supply input is provided so that the logic works at a
lower voltage.</t>
  </si>
  <si>
    <t xml:space="preserve"> Modulo relé delay 4 canales</t>
  </si>
  <si>
    <t>Shield que posee 4 relés de 5V para múltiples aplicaciones .
Características:
Rele de estado solido OMROM G3MB
Canales:4
Voltaje de alimentación: 5Vdc(160mA ON)
Voltaje de activación:2,5V~20V
Voltaje de Desactivación: 0-0,5V
Rango de trabajo (V): 75~264VAC
Rango de trabajo (A): 0,1A~2A
Dimensiones: 71*62mm*24mm</t>
  </si>
  <si>
    <t>MODULO RF</t>
  </si>
  <si>
    <t>Receptor inalámbrico RF que implementa 4 Relevos separados, recibe comandos desde un control remoto, este sistema enciende o apaga, hace la veces de pulsador o hace un cambio entre dos o más canales a la salida de los relevos al recibir el comando, incluye cuatro controles remoto.
Ideal para ser usado en:
Sistemas de cierre en vehículos
Control de puertas de garaje
Puertas electrónicas
Encendido y apagado de luces
Domótica
Especificaciones:
Alimentación: 12Vdc
Frecuencia: 315 MHz
Relevos: 4
Dimensiones modulo: 65×36 × 25 mm
Temperatura de funcionamiento: -10 ℃ ~ +50 ℃
Conexión:
Alimentacion:12Vdc Pines IN+-IN-
Salida: pines COM-ON</t>
  </si>
  <si>
    <t>Pantalla LCD táctil TFT 4.3’’</t>
  </si>
  <si>
    <t>Display LCD TFT de 4.3’’ con tecnología táctil resistiva, resolución de 480x272 y voltaje de funcionamiento: 5V, 250mA.
Características:
Resolución: 480 x 272
Área visual: 95.04mm (L) x 53.86mm (W)
Brillo ajaustable: 0~230 nit, el intarvalo de ajuste es 1%
Potencia de consumo: 5V, 250mA
RGB 65K para colores vivos
Pantalla TFT con panel táctil resistivo de 4 cables
Interfaz de 4 pines para compatible con cualquier TTL Serial Host
Memoria flash de 16M
Con porta micro SD-card para actualización de firmware
Compatible con Raspberry Pi</t>
  </si>
  <si>
    <t>TARJETA DE DESARROLLO IOT</t>
  </si>
  <si>
    <t>Modulo de desarrollo IoT inalámbrico con comunicación WiFi, Bluetooth, GPS y LoRa. Con soporte para batería 18650 y antena. Versión 0.8
Características:
ESP32
Última versión ESP32: REV1
WIFI
Bluetooth
4 MB PSRAM
4 MB Flash
3D antena
LORA
Voltaje de funcionamiento: 1,8 ~ 3,7 v
Corriente aceptable: 10 ~ 14mA
Corriente de transmisión: 120mA @ + 20dBm
90mA @ + 17dBm
29mA @ + 13dBm
Frecuencia de funcionamiento: 433/470 MHz (versión 433HMz)/868 M/915 M (versión de 868 MHz)
Potencia de transmisión: + 20dBm
Sensibilidad de recepción:-139dBm @ LoRa &amp; 62,5 Khz &amp; SF = 12 y 146bps
-136dBm @ LoRa y 125 Khz y SF = 12 y 293bps
-118dBm @ LoRa y 125 Khz y SF = 6 y 9380bps
-123dBm @ FSK y 5 Khz y 1,2 Kbps
Error de frecuencia: +/-15 KHz
Espacio FIFO: 64 bytes
Velocidad de datos: 1.2K ~ 300Kbps @ FSK
0.018K ~ 37.5Kbps @ LoRa
Modo de modulación: FSK, GFSK MSK... el sistema GMSK LoRa TM OOK
Interfaz forma: SPI
Corriente de sueño: 0.2a @ Sleep
1.5uA @ IDLE
Función Digital RSSI
Correcion automática de frecuencia
Control automático de ganancia
Sensor de temperatura y detección de baja tensión
Activación rápida y salto de frecuencia
Controlador de paquetes de datos altamente configurable
GPS
Módulos GPS NEO-6M, fuente de alimentación de 3 V-5 V
Módulo con antena de cerámica
Guarda los datos de los parámetros de configuración
Con indicador de señal LED
Velocidad de envío predeterminada: 9600
Poder
TP5400
1A de gestión de batería
Indicador LED: hay 4 LED que muestran el estado de la batería en tiempo real.
USB
CP2104-GMR
Pre-Flash del Firmware
SoftRF V4.0</t>
  </si>
  <si>
    <t>TECLADO MATRICIAL 4X4</t>
  </si>
  <si>
    <t>Teclado matricial de 16 teclas (4x4).
Al presionar una tecla se interconecta la respectiva fila con la respectiva columna. Se conecta mediante un conector header macho de 8 pines</t>
  </si>
  <si>
    <t>SENSOR CALIDAD AIRE</t>
  </si>
  <si>
    <t>Sensor de aire y material particulado.
Características:
Principio de funcionamiento: Dispersión láser
Detección: PM2.5 a PM10
Rango de concentración: 0 ug/m3 a 1000 ug/m3
Exactitud: ±15%
Comunicación: UART
Voltaje de funcionamiento: 5V</t>
  </si>
  <si>
    <t>SENSOR DE CORRIENTE</t>
  </si>
  <si>
    <t>Sensor de corriente no invasivo de hasta 100A, 1V.
Características:
Corriente de entrada: 0 ~ 100A
Voltaje de salida: 0V ~ 1V
Relación: 100A:0.05A
No-linealidad: ±3%
Material: Ferrita
Temperatura de operación: - 25°C ~ 70°C
Dimensiones de la apertura: 13mm x 13mm
Longitud del cable: 1m (aprox.)
Plug:3.5mm</t>
  </si>
  <si>
    <t>SENSOR DE DESPLAZAMIENTO</t>
  </si>
  <si>
    <t>Características:
Voltaje de entrada: 5-24V (máx.)
Corriente máxima: 10mA
Especificación (mm):700mm
Desplazamiento mecánico (mm): Desplazamiento efectivo + 2mm
Resistencia (Kohm + / - 20%): 10 (600 ~ 1000mm Desplazamiento efectivo)
Precisión lineal independiente (%): 0.05
Temperatura de operación: - 60 ~ 125°C</t>
  </si>
  <si>
    <t>SENSOR DE VOLTAJE</t>
  </si>
  <si>
    <t>Medidor de voltaje y corriente de pantalla dual.
Características:
Rango de medición de voltaje: 0-100V
Rango de medición de corriente: 0-10A
Error de voltaje: ±0.2%
Voltaje de alimentación: 4-30VDC
Pantallas con LEDs de 3 digitos
Dimensiones: 48x29x22mm</t>
  </si>
  <si>
    <t>SENSOR DETECTOR DE SONIDO</t>
  </si>
  <si>
    <t>Descripción:
Módulo detector de sonido con micrófono de alta sensibilidad. Compatible con Arduino y otros microcontroladores.
 Características:
Voltaje de funcionamiento: 3.3-5V
Salida digital
Número de pines: 3
LED indicador de encendido
Agujero de montaje de 3mm</t>
  </si>
  <si>
    <t>Tarjeta de Memoria Sandisk 32Gb SD Extreme Pro 95mb/s</t>
  </si>
  <si>
    <t>Memoria Profesional de Alta Tecnología.
Lectura de 95mb/s.
Resistente al agua, choques y radioactividad.
Permite trabajar de manera ágil y eficaz la post producción de fotografía y video.
Graba videos 4k rápidamente.
Garantía de 1 año.</t>
  </si>
  <si>
    <t>KIT INICIACIÓN ARDUINO</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</si>
  <si>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</si>
  <si>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PLOTTER IMPRESIÓN DIGITAL</t>
  </si>
  <si>
    <t xml:space="preserve"> Raspberry Pi 4 - Kit completo de 4 GB</t>
  </si>
  <si>
    <t>Una explosión en cada esfera del modelo anterior: la CPU, la GPU, las velocidades de memoria e incluso las velocidades de lectura y escritura de la tarjeta SD son mucho más rápidas y el sistema en su conjunto debería ser mucho más robusto para aquellos proyectos que eran casi demasiado para el modelo 3B+ para abordar.
Redes rápidas: las características clave de este producto incluyen un procesador de cuatro núcleos de 64 bits de alto rendimiento, salida de doble pantalla a través de dos puertos micro HDMI, resolución de hasta 4K, decodificación de vídeo de hardware de hasta 4Kp60, conexión inalámbrica de doble banda de 2,4/5,0 GHz, Bluetooth 5.0, Gigabit Ethernet, USB 3.0 y capacidad PoE.
Juego completo de 4 unidades de RASPBERRY PI – El paquete incluye todo lo que necesitas para construir un mini ordenador en casa; ideal para principiantes, profesionales, adultos y niños, un ordenador de tamaño tarjeta de crédito con CPU de 64 bits de cuatro núcleos, Wi-Fi integrado, Bluetooth de baja energía y 4 GB de RAM
Tarjeta micro SD de 32 GB. Viene precargada con la versión compatible de Raspberry Pi 4 de NOOBS y tarjeta adaptador SD; instalar y ejecutar innumerables sistemas operativos.
Lo que obtienes: 1 placa base Raspberry Pi 4, 1 fuente de alimentación, 1 funda Pi, 2 cables HDMI, 1 tarjeta SD de 32 GB precargada con NOOBS, 2 disipadores de calor.</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</si>
  <si>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</si>
  <si>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SUMINISTRO MULTIFUNCIONAL BLANCO Y NEGRO</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</si>
  <si>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</si>
  <si>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 xml:space="preserve">TABLET </t>
  </si>
  <si>
    <t>•	Pantalla: 11" resolución WQHD+
•	Procesador: SnapDragon 860
•	Gráficos: Adreno 640
•	Memoria RAM: 6GB o superior
•	Almacenamiento: 128GB o superior
•	Cámara frontal: 8MP f2.0
•	Cámara trasera: 13MP video 4K
•	Audio: Estéreo Dolby Atmos
•	Batería: 8000 mAh o superior Carga a 33W
•	Sistema Operativo: Android 11</t>
  </si>
  <si>
    <t xml:space="preserve">Lector inalámbrico de códigos de barras, códigos QR y códigos del estándar PDF417 </t>
  </si>
  <si>
    <t>KIT DE LADRILLOS PARA ROBÓTICA</t>
  </si>
  <si>
    <t>solución video conferencia ONESCREEN</t>
  </si>
  <si>
    <t>OneScreen TouchScreen t6-55” (Con EShare y Android 8)</t>
  </si>
  <si>
    <t xml:space="preserve">Soporte móvil nacional para pantallas OneScreen de hasta
55". </t>
  </si>
  <si>
    <t>Lector Inalambrico</t>
  </si>
  <si>
    <t>OneScreen WebCam</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</si>
  <si>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 https://www.lego.com/en-us/product/lego-education-spike-prime-set-45678</t>
  </si>
  <si>
    <t>Core i 5 o Raizen 5 Disco de Estado Solido 256GB Memoria Ram 8Gb. Combo teclado y mouse. 3 años de garantia.Ultimo Sistema Operativo de Windows y Office licenciamiento Vitalicio.</t>
  </si>
  <si>
    <t>Ultimo Sistema Operativo Windowa y Office ademas de licenciamiento vitalicio, mouse inalambrico con sus baterias y guaya.</t>
  </si>
  <si>
    <t>ÍTEM</t>
  </si>
  <si>
    <t>UNIDAD</t>
  </si>
  <si>
    <t>CANTIDAD</t>
  </si>
  <si>
    <t>UND</t>
  </si>
  <si>
    <t>Instalación Access Point</t>
  </si>
  <si>
    <t>Instalación Cámara CCTV tipo Domo</t>
  </si>
  <si>
    <t>Instalación NVR</t>
  </si>
  <si>
    <t>Instalación UPS Rackeable</t>
  </si>
  <si>
    <t>Instalación Switche</t>
  </si>
  <si>
    <t>Instalación Enrutador</t>
  </si>
  <si>
    <t>Instalación Monitor Industrial Interactivo 55’’</t>
  </si>
  <si>
    <t>Instalación Monitor 27"</t>
  </si>
  <si>
    <t>Access Point InDoor R550</t>
  </si>
  <si>
    <t>TIEMPAS DE ENTREGA</t>
  </si>
  <si>
    <t>Fuente de alimentación para Arduino Tipo Pared</t>
  </si>
  <si>
    <t>Fuente de alimentación para Arduino Tipo Baterías tipo Lipo de 12V(11.1 a 12V) e incluir cargador</t>
  </si>
  <si>
    <t>Motores Paso utilizando fuentes de corriente sencillas o sistemas de baterías</t>
  </si>
  <si>
    <t>Motores DC(reductores para Robótica utilizando fuentes de corriente sencillas o sistemas de baterías</t>
  </si>
  <si>
    <t>Servomotores</t>
  </si>
  <si>
    <t>Taladro Inalambrico con juego de Brocas</t>
  </si>
  <si>
    <t>CNC 500mmX500mm Incluir sistema de extracción aspiradora</t>
  </si>
  <si>
    <t xml:space="preserve">Kit lego spike  básico </t>
  </si>
  <si>
    <t>Mototool con juego de puntas</t>
  </si>
  <si>
    <t xml:space="preserve">
Descripción LASER 60X40
Área 60X40cm ,
Tubo 80w reci
Mesa tipo panal sube y baja eléctrico
Compresor de aire
Extractor de humo
Chiller cw3000
Garantía: Doce meses
CONTROLADOR RUIDA SOFTWARE RDWORKS
obsequiamos pack con mas de 20000 diseños listo para corte y grabado. Incluye filtro EPA
INCLUYEINCLUYE 5 TROSOS DE MADERA DE 60X40 INCLUYE 5 TROSOS DE ACRÍLICO DE 60X40</t>
  </si>
  <si>
    <t>NUEVO PLOTTER DE CORTE V48 130CM
PANEL TOUCH
LECTURA AUTOMÁTICA CON CÁMARA PARA MARCAS DE REGISTRO
CONEXIÓN WIFI, CABLE USB O MEMORIA USB
128 MEGAS DE MEMORIA
PRESIÓN DE HASTA 2200 GRAMOS
MANTILLA ADHESIVA PARA CORTE DE PAPEL, CARTULINA ETC
VELOCIDAD 700 MM POR SEGUNDO
SOFTWARE SIGNMASTER PRO INCLUIDO PARA CORTE DE CONTORNOS
COMO OBSEQUIO MAS DE 15000 DISEÑOS VECTORIZADOS INCLUIDOS EN EL SOFTWARE
1 AÑO DE GARANTÍA</t>
  </si>
  <si>
    <t>X-Carve Makita Spindle Mount
Mount and hardware for Makita RT0701C
X-Carve 1000mm Rail Kit
Black MakerSlide, support extrusions, brackets and hardware
Easel Pro Membership
duration (months): 36, Qty: 1, Type: Individual
X-Carve Drag Chain Kit
2 drag chains + supports and mounting hardware
X-Controller Kit
Type: 3D Carving Motion Controller
X-Carve Homing Switch Kit
3 homing switches, 3 cable assemblies + mounting hardware
X-Carve Upgrade: 9 mm Belt and Motor Kit
Contents: 9 mm belt, 3 upgraded motors, 9 mm idlers, belt clips and sleeves
X-Carve Upgrade Kit
Contents: Direct Drive Z-Axis, 2" Risers, and Stiffeners
X-Carve NEMA 23 Cable Subassembly
Cable assemblies for the NEMA 23 kit
X-Carve Packaging
X-Carve Main Shipping Box
X-Carve Spare Parts Kit
2-Year Protection Plan
X-Carve
Upgraded X-Carve Core Components
Makita Router
Makita RT0701C</t>
  </si>
  <si>
    <t xml:space="preserve">
</t>
  </si>
  <si>
    <t>PLOTTER IMPRESION DIGITAL  ÁREA DE TRABAJO 190CM
CABEZAL DX7 RESOLUCION 1440 DPI
ESTACIÓN DE LIMPIEZA ELÉCTRICA SUBE Y BAJA
SISTEMA TAKE UP PARA ENROLLAR MATERIAL IMPRESO
SECADO INFRARROJO
2 MOTORES 57MM XY SERVO ALTA PRECISIÓN
PANEL DIGITAL
PERFILACION PROFESIONAL!!!!!
EL PRECIO PUBLICADO INCLUYE KIT DE TINTAS ECOSOLVENTE MARCA Q7.
El plotter de impresion enjet 18s funciona a 220V, para asegurar la instalación debe contar con el punto 220V
Del mismo modo la maquina requiere un computador independiente con el cual no se diseñe con características mínimas de CORE I3, puerto RJ45 para conectar la máquina y 4 Gb de RAM
Debe de tener disponible material para las pruebas de impresión para el proceso de Perfilación, calibración y capacitación de la máquina</t>
  </si>
  <si>
    <t>SENSORES LED</t>
  </si>
  <si>
    <t>LED Ovalado 5mm Verde LED Ovalado 5mm Verde LED ovalado 5mm verde de alta intensidad para tableros electrónicos de exteriores. Intensidad Lumínica: 1500~2100mcd Ángulo de visibilidad: 50°~100° Caída de voltaje: 3,1V @ 20mA Montaje: through-hole</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</si>
  <si>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</si>
  <si>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 xml:space="preserve">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
Incluye Conversor DisplayPort a HDMI </t>
  </si>
  <si>
    <t>VALOR UNITARIO</t>
  </si>
  <si>
    <t>VALOR TOTAL</t>
  </si>
  <si>
    <t>SUBTOTAL</t>
  </si>
  <si>
    <t>IVA</t>
  </si>
  <si>
    <t>TOTAL</t>
  </si>
  <si>
    <t>ADMINISTRACIÓN (A)</t>
  </si>
  <si>
    <t>UTILIDAD (U)</t>
  </si>
  <si>
    <t xml:space="preserve">TOTAL </t>
  </si>
  <si>
    <t xml:space="preserve">TOTAL GENERAL </t>
  </si>
  <si>
    <t>200 DÍAS</t>
  </si>
  <si>
    <t>70 DÍAS</t>
  </si>
  <si>
    <t>15 DÍAS</t>
  </si>
  <si>
    <t>60 DÍAS</t>
  </si>
  <si>
    <t xml:space="preserve">15 DÍAS </t>
  </si>
  <si>
    <t xml:space="preserve">30 DÍAS </t>
  </si>
  <si>
    <t>Sopladora Bidireccional de 600W</t>
  </si>
  <si>
    <t>Aspiradora Seco Húmedo 60 litros</t>
  </si>
  <si>
    <t>Aspiradora eléctrica 60 L Húmedo / seco ELITE</t>
  </si>
  <si>
    <t>ESPECIFICACIONES TÉCNICAS</t>
  </si>
  <si>
    <t>Aspiradora/sopladora
Sopladora/húmedo/seco
Tanque acero-inox
Capacidad: 16 galones
Potencia: 6.5 HP
Flujo de aire: 100 cfm
Cable (l): 4.8 m
Consumo: 1.200 Watts
Uso: Residencial
Garantía: 1 año
Voltaje: 110v - 60hz
Peso: 23.0 Kg
Dimensiones: 77 cm Alto x 59 cm Ancho x 55 cm Largo</t>
  </si>
  <si>
    <t xml:space="preserve">Boquilla hendiduras      
Bolsa para polvo             
2 varas de extensión    
Boquilla tipo cepillo
Boquilla de utilidad
Filtro de aire     
Manguera 2.1/2” - 10 pies (l)    </t>
  </si>
  <si>
    <t>Sopladora 600W</t>
  </si>
  <si>
    <t>Velocidad: 16000 RPM
Potencia: 600 W
Uso de herramienta: Industrial
Largo del cable: 2 m
Alimentación: Eléctrica
Niveles de potencia: 6
Voltaje: 110 V
Batería: NO
Tipo velocidad: Variable
Incluye: Boquilla</t>
  </si>
  <si>
    <r>
      <t xml:space="preserve">FORMULARIO DE PRECIOS Y CANTIDADES
Objeto: </t>
    </r>
    <r>
      <rPr>
        <sz val="12"/>
        <color theme="1"/>
        <rFont val="Calibri"/>
        <family val="2"/>
        <scheme val="minor"/>
      </rPr>
      <t xml:space="preserve">Suministro, adecuación e instalación de elementos eléctricos y de datos requeridos para el funcionamiento del centro del Valle del Software </t>
    </r>
    <r>
      <rPr>
        <b/>
        <sz val="12"/>
        <color theme="1"/>
        <rFont val="Calibri"/>
        <family val="2"/>
        <scheme val="minor"/>
      </rPr>
      <t>CVS Robledo</t>
    </r>
  </si>
  <si>
    <t>Nota:  El Tiempo de entrega es estimado y comienza a contar desde la contratación con los proveedores de la ESU.
Nombre del Representante Legal:
Empresa:
NIT:
Valor Total en letras: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</si>
</sst>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0_-;\-* #,##0_-;_-* &quot;-&quot;??_-;_-@_-"/>
    <numFmt numFmtId="165" formatCode="_-&quot;$&quot;\ * #,##0_-;\-&quot;$&quot;\ * #,##0_-;_-&quot;$&quot;\ * &quot;-&quot;??_-;_-@_-"/>
  </numFmts>
  <fonts count="25" x14ac:knownFonts="1">
    <font>
      <sz val="11"/>
      <color theme="1"/>
      <name val="Calibri"/>
      <family val="2"/>
      <scheme val="minor"/>
    </font>
    <font>
      <b/>
      <sz val="11"/>
      <color theme="1"/>
      <name val="Calibri"/>
      <family val="2"/>
      <scheme val="minor"/>
    </font>
    <font>
      <sz val="11"/>
      <color theme="1"/>
      <name val="Arial"/>
      <family val="2"/>
    </font>
    <font>
      <sz val="11"/>
      <color theme="1"/>
      <name val="Calibri"/>
      <family val="2"/>
      <scheme val="minor"/>
    </font>
    <font>
      <sz val="11"/>
      <color theme="1"/>
      <name val="Arial"/>
      <family val="2"/>
    </font>
    <font>
      <sz val="9"/>
      <color theme="1"/>
      <name val="Calibri"/>
      <family val="2"/>
    </font>
    <font>
      <b/>
      <sz val="9"/>
      <color theme="1"/>
      <name val="Calibri"/>
      <family val="2"/>
    </font>
    <font>
      <sz val="11"/>
      <name val="Arial"/>
      <family val="2"/>
    </font>
    <font>
      <b/>
      <sz val="9"/>
      <color rgb="FF000000"/>
      <name val="Calibri"/>
      <family val="2"/>
    </font>
    <font>
      <u/>
      <sz val="9"/>
      <color theme="1"/>
      <name val="Arial"/>
      <family val="2"/>
    </font>
    <font>
      <sz val="9"/>
      <color rgb="FFFF0000"/>
      <name val="Calibri"/>
      <family val="2"/>
    </font>
    <font>
      <sz val="9"/>
      <color rgb="FF000000"/>
      <name val="Calibri"/>
      <family val="2"/>
    </font>
    <font>
      <sz val="11"/>
      <color rgb="FF707173"/>
      <name val="Arial"/>
      <family val="2"/>
    </font>
    <font>
      <sz val="11"/>
      <color theme="1"/>
      <name val="Verdana"/>
      <family val="2"/>
    </font>
    <font>
      <b/>
      <sz val="10"/>
      <color rgb="FF000000"/>
      <name val="Arial"/>
      <family val="2"/>
    </font>
    <font>
      <sz val="10"/>
      <color theme="1"/>
      <name val="Calibri"/>
      <family val="2"/>
      <scheme val="minor"/>
    </font>
    <font>
      <b/>
      <sz val="12"/>
      <color theme="1"/>
      <name val="Calibri"/>
      <family val="2"/>
      <scheme val="minor"/>
    </font>
    <font>
      <sz val="12"/>
      <color theme="1"/>
      <name val="Calibri"/>
      <family val="2"/>
      <scheme val="minor"/>
    </font>
    <font>
      <b/>
      <sz val="10"/>
      <name val="Calibri"/>
      <family val="2"/>
      <scheme val="minor"/>
    </font>
    <font>
      <sz val="10"/>
      <name val="Calibri"/>
      <family val="2"/>
      <scheme val="minor"/>
    </font>
    <font>
      <sz val="10"/>
      <color rgb="FF000000"/>
      <name val="Calibri"/>
      <family val="2"/>
      <scheme val="minor"/>
    </font>
    <font>
      <b/>
      <sz val="10"/>
      <color theme="1"/>
      <name val="Calibri"/>
      <family val="2"/>
      <scheme val="minor"/>
    </font>
    <font>
      <b/>
      <sz val="9"/>
      <color rgb="FF000000"/>
      <name val="Calibri"/>
      <family val="2"/>
      <scheme val="minor"/>
    </font>
    <font>
      <sz val="9"/>
      <color rgb="FF000000"/>
      <name val="Calibri"/>
      <family val="2"/>
      <scheme val="minor"/>
    </font>
    <font>
      <sz val="11"/>
      <color rgb="FF000000"/>
      <name val="Arial"/>
      <family val="2"/>
    </font>
  </fonts>
  <fills count="13">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D8D8D8"/>
        <bgColor rgb="FFD8D8D8"/>
      </patternFill>
    </fill>
    <fill>
      <patternFill patternType="solid">
        <fgColor theme="0"/>
        <bgColor rgb="FFFFFF00"/>
      </patternFill>
    </fill>
    <fill>
      <patternFill patternType="solid">
        <fgColor rgb="FFBFBFBF"/>
        <bgColor rgb="FFBFBFBF"/>
      </patternFill>
    </fill>
    <fill>
      <patternFill patternType="solid">
        <fgColor rgb="FFD9D9D9"/>
        <bgColor rgb="FFD9D9D9"/>
      </patternFill>
    </fill>
    <fill>
      <patternFill patternType="solid">
        <fgColor rgb="FFFFFF00"/>
        <bgColor rgb="FFD9D9D9"/>
      </patternFill>
    </fill>
    <fill>
      <patternFill patternType="solid">
        <fgColor theme="0" tint="-0.14999847407452621"/>
        <bgColor rgb="FFD9D9D9"/>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FF"/>
        <bgColor rgb="FFFFFFFF"/>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bottom style="thin">
        <color rgb="FF000000"/>
      </bottom>
      <diagonal/>
    </border>
    <border>
      <left/>
      <right style="thin">
        <color indexed="64"/>
      </right>
      <top/>
      <bottom style="thin">
        <color indexed="64"/>
      </bottom>
      <diagonal/>
    </border>
  </borders>
  <cellStyleXfs count="9">
    <xf numFmtId="0" fontId="0" fillId="0" borderId="0"/>
    <xf numFmtId="0" fontId="2" fillId="0" borderId="0"/>
    <xf numFmtId="0" fontId="4" fillId="0" borderId="0"/>
    <xf numFmtId="0" fontId="3" fillId="0" borderId="0"/>
    <xf numFmtId="0" fontId="3" fillId="0" borderId="0"/>
    <xf numFmtId="9" fontId="2" fillId="0" borderId="0" applyFont="0" applyFill="0" applyBorder="0" applyAlignment="0" applyProtection="0"/>
    <xf numFmtId="43" fontId="3" fillId="0" borderId="0" applyFont="0" applyFill="0" applyBorder="0" applyAlignment="0" applyProtection="0"/>
    <xf numFmtId="0" fontId="2" fillId="0" borderId="0"/>
    <xf numFmtId="44" fontId="3" fillId="0" borderId="0" applyFont="0" applyFill="0" applyBorder="0" applyAlignment="0" applyProtection="0"/>
  </cellStyleXfs>
  <cellXfs count="124">
    <xf numFmtId="0" fontId="0" fillId="0" borderId="0" xfId="0"/>
    <xf numFmtId="0" fontId="15" fillId="0" borderId="0" xfId="3" applyFont="1" applyAlignment="1">
      <alignment wrapText="1"/>
    </xf>
    <xf numFmtId="0" fontId="16" fillId="0" borderId="0" xfId="3" applyFont="1" applyAlignment="1">
      <alignment horizontal="center" wrapText="1"/>
    </xf>
    <xf numFmtId="0" fontId="19" fillId="0" borderId="1" xfId="3" applyFont="1" applyBorder="1" applyAlignment="1">
      <alignment horizontal="center" vertical="center" wrapText="1"/>
    </xf>
    <xf numFmtId="0" fontId="18" fillId="0" borderId="1" xfId="3" applyFont="1" applyBorder="1" applyAlignment="1">
      <alignment horizontal="center" vertical="center" wrapText="1"/>
    </xf>
    <xf numFmtId="164" fontId="0" fillId="0" borderId="0" xfId="6" applyNumberFormat="1" applyFont="1"/>
    <xf numFmtId="164" fontId="0" fillId="0" borderId="0" xfId="0" applyNumberFormat="1"/>
    <xf numFmtId="0" fontId="5" fillId="0" borderId="0" xfId="7" applyFont="1" applyAlignment="1">
      <alignment wrapText="1"/>
    </xf>
    <xf numFmtId="0" fontId="5" fillId="0" borderId="0" xfId="7" applyFont="1" applyAlignment="1">
      <alignment horizontal="center" wrapText="1"/>
    </xf>
    <xf numFmtId="0" fontId="5" fillId="2" borderId="0" xfId="7" applyFont="1" applyFill="1" applyAlignment="1">
      <alignment wrapText="1"/>
    </xf>
    <xf numFmtId="0" fontId="2" fillId="0" borderId="0" xfId="7"/>
    <xf numFmtId="0" fontId="5" fillId="5" borderId="0" xfId="7" applyFont="1" applyFill="1" applyAlignment="1">
      <alignment wrapText="1"/>
    </xf>
    <xf numFmtId="0" fontId="5" fillId="0" borderId="0" xfId="7" applyFont="1"/>
    <xf numFmtId="0" fontId="8" fillId="6" borderId="5" xfId="7" applyFont="1" applyFill="1" applyBorder="1" applyAlignment="1">
      <alignment horizontal="center" vertical="center" wrapText="1"/>
    </xf>
    <xf numFmtId="0" fontId="5" fillId="3" borderId="5" xfId="7" applyFont="1" applyFill="1" applyBorder="1" applyAlignment="1">
      <alignment horizontal="left" vertical="center" wrapText="1"/>
    </xf>
    <xf numFmtId="0" fontId="5" fillId="3" borderId="5" xfId="7" applyFont="1" applyFill="1" applyBorder="1" applyAlignment="1">
      <alignment vertical="center" wrapText="1"/>
    </xf>
    <xf numFmtId="0" fontId="6" fillId="7" borderId="5" xfId="7" applyFont="1" applyFill="1" applyBorder="1" applyAlignment="1">
      <alignment horizontal="center" vertical="center" wrapText="1"/>
    </xf>
    <xf numFmtId="0" fontId="5" fillId="0" borderId="5" xfId="7" applyFont="1" applyBorder="1" applyAlignment="1">
      <alignment horizontal="left" vertical="center" wrapText="1"/>
    </xf>
    <xf numFmtId="0" fontId="5" fillId="0" borderId="6" xfId="7" applyFont="1" applyBorder="1" applyAlignment="1">
      <alignment horizontal="left" vertical="center" wrapText="1"/>
    </xf>
    <xf numFmtId="0" fontId="2" fillId="0" borderId="1" xfId="7" applyBorder="1"/>
    <xf numFmtId="0" fontId="5" fillId="0" borderId="1" xfId="7" applyFont="1" applyBorder="1" applyAlignment="1">
      <alignment horizontal="left" vertical="center" wrapText="1"/>
    </xf>
    <xf numFmtId="0" fontId="5" fillId="0" borderId="0" xfId="7" applyFont="1" applyAlignment="1">
      <alignment horizontal="left" vertical="center" wrapText="1"/>
    </xf>
    <xf numFmtId="0" fontId="5" fillId="0" borderId="5" xfId="7" applyFont="1" applyBorder="1" applyAlignment="1">
      <alignment horizontal="center" vertical="center" wrapText="1"/>
    </xf>
    <xf numFmtId="0" fontId="5" fillId="2" borderId="0" xfId="7" applyFont="1" applyFill="1"/>
    <xf numFmtId="0" fontId="5" fillId="2" borderId="3" xfId="7" applyFont="1" applyFill="1" applyBorder="1" applyAlignment="1">
      <alignment horizontal="left" vertical="center" wrapText="1"/>
    </xf>
    <xf numFmtId="0" fontId="5" fillId="0" borderId="4" xfId="7" applyFont="1" applyBorder="1" applyAlignment="1">
      <alignment horizontal="left" vertical="center" wrapText="1"/>
    </xf>
    <xf numFmtId="0" fontId="2" fillId="2" borderId="0" xfId="7" applyFill="1"/>
    <xf numFmtId="0" fontId="9" fillId="0" borderId="5" xfId="7" applyFont="1" applyBorder="1" applyAlignment="1">
      <alignment horizontal="left" vertical="center" wrapText="1"/>
    </xf>
    <xf numFmtId="0" fontId="10" fillId="0" borderId="0" xfId="7" applyFont="1"/>
    <xf numFmtId="0" fontId="10" fillId="0" borderId="0" xfId="7" applyFont="1" applyAlignment="1">
      <alignment wrapText="1"/>
    </xf>
    <xf numFmtId="0" fontId="10" fillId="0" borderId="0" xfId="7" applyFont="1" applyAlignment="1">
      <alignment horizontal="center" wrapText="1"/>
    </xf>
    <xf numFmtId="0" fontId="11" fillId="0" borderId="5" xfId="7" applyFont="1" applyBorder="1" applyAlignment="1">
      <alignment horizontal="left"/>
    </xf>
    <xf numFmtId="0" fontId="11" fillId="0" borderId="7" xfId="7" applyFont="1" applyBorder="1" applyAlignment="1">
      <alignment horizontal="left" wrapText="1"/>
    </xf>
    <xf numFmtId="0" fontId="11" fillId="0" borderId="8" xfId="7" applyFont="1" applyBorder="1" applyAlignment="1">
      <alignment horizontal="left"/>
    </xf>
    <xf numFmtId="0" fontId="11" fillId="0" borderId="9" xfId="7" applyFont="1" applyBorder="1" applyAlignment="1">
      <alignment horizontal="left" wrapText="1"/>
    </xf>
    <xf numFmtId="0" fontId="11" fillId="0" borderId="8" xfId="7" applyFont="1" applyBorder="1" applyAlignment="1">
      <alignment horizontal="left" wrapText="1"/>
    </xf>
    <xf numFmtId="0" fontId="6" fillId="7" borderId="8" xfId="7" applyFont="1" applyFill="1" applyBorder="1" applyAlignment="1">
      <alignment horizontal="center" vertical="center" wrapText="1"/>
    </xf>
    <xf numFmtId="0" fontId="5" fillId="0" borderId="1" xfId="7" applyFont="1" applyBorder="1" applyAlignment="1">
      <alignment wrapText="1"/>
    </xf>
    <xf numFmtId="0" fontId="5" fillId="0" borderId="1" xfId="7" applyFont="1" applyBorder="1" applyAlignment="1">
      <alignment horizontal="center" wrapText="1"/>
    </xf>
    <xf numFmtId="18" fontId="5" fillId="0" borderId="5" xfId="7" applyNumberFormat="1" applyFont="1" applyBorder="1" applyAlignment="1">
      <alignment horizontal="left" vertical="center" wrapText="1"/>
    </xf>
    <xf numFmtId="0" fontId="6" fillId="7" borderId="1" xfId="7" applyFont="1" applyFill="1" applyBorder="1" applyAlignment="1">
      <alignment horizontal="center" vertical="center" wrapText="1"/>
    </xf>
    <xf numFmtId="0" fontId="5" fillId="0" borderId="8" xfId="7" applyFont="1" applyBorder="1" applyAlignment="1">
      <alignment horizontal="left" vertical="center" wrapText="1"/>
    </xf>
    <xf numFmtId="0" fontId="12" fillId="0" borderId="0" xfId="7" applyFont="1" applyAlignment="1">
      <alignment horizontal="left" vertical="center" wrapText="1" indent="1"/>
    </xf>
    <xf numFmtId="0" fontId="6" fillId="0" borderId="5" xfId="7" applyFont="1" applyBorder="1" applyAlignment="1">
      <alignment horizontal="center" vertical="center" wrapText="1"/>
    </xf>
    <xf numFmtId="0" fontId="2" fillId="0" borderId="0" xfId="7" applyAlignment="1">
      <alignment wrapText="1"/>
    </xf>
    <xf numFmtId="0" fontId="5" fillId="0" borderId="3" xfId="7" applyFont="1" applyBorder="1" applyAlignment="1">
      <alignment horizontal="left" vertical="center" wrapText="1"/>
    </xf>
    <xf numFmtId="0" fontId="2" fillId="2" borderId="0" xfId="7" applyFill="1" applyAlignment="1">
      <alignment wrapText="1"/>
    </xf>
    <xf numFmtId="0" fontId="6" fillId="0" borderId="8" xfId="7" applyFont="1" applyBorder="1" applyAlignment="1">
      <alignment horizontal="center" vertical="center" wrapText="1"/>
    </xf>
    <xf numFmtId="0" fontId="13" fillId="0" borderId="0" xfId="0" applyFont="1" applyAlignment="1">
      <alignment vertical="distributed" wrapText="1"/>
    </xf>
    <xf numFmtId="0" fontId="7" fillId="0" borderId="0" xfId="7" applyFont="1"/>
    <xf numFmtId="0" fontId="6" fillId="0" borderId="0" xfId="7" applyFont="1" applyAlignment="1">
      <alignment horizontal="center" vertical="center" wrapText="1"/>
    </xf>
    <xf numFmtId="0" fontId="5" fillId="0" borderId="0" xfId="7" applyFont="1" applyAlignment="1">
      <alignment horizontal="center" vertical="center" wrapText="1"/>
    </xf>
    <xf numFmtId="0" fontId="14" fillId="0" borderId="0" xfId="7" applyFont="1"/>
    <xf numFmtId="0" fontId="5" fillId="0" borderId="1" xfId="7" applyFont="1" applyBorder="1" applyAlignment="1">
      <alignment horizontal="left" vertical="center"/>
    </xf>
    <xf numFmtId="0" fontId="5" fillId="3" borderId="1" xfId="7" applyFont="1" applyFill="1" applyBorder="1" applyAlignment="1">
      <alignment horizontal="left" vertical="center" wrapText="1"/>
    </xf>
    <xf numFmtId="0" fontId="18" fillId="0" borderId="1" xfId="3" applyFont="1" applyBorder="1" applyAlignment="1">
      <alignment horizontal="center" wrapText="1"/>
    </xf>
    <xf numFmtId="0" fontId="15" fillId="0" borderId="1" xfId="3" applyFont="1" applyBorder="1" applyAlignment="1">
      <alignment wrapText="1"/>
    </xf>
    <xf numFmtId="0" fontId="21" fillId="0" borderId="1" xfId="3" applyFont="1" applyBorder="1" applyAlignment="1">
      <alignment wrapText="1"/>
    </xf>
    <xf numFmtId="0" fontId="19" fillId="0" borderId="1" xfId="3" applyFont="1" applyBorder="1" applyAlignment="1">
      <alignment horizontal="left" vertical="top"/>
    </xf>
    <xf numFmtId="0" fontId="5" fillId="0" borderId="1" xfId="1" applyFont="1" applyBorder="1" applyAlignment="1">
      <alignment horizontal="center" vertical="center" wrapText="1"/>
    </xf>
    <xf numFmtId="0" fontId="20" fillId="0" borderId="1" xfId="3" applyFont="1" applyBorder="1" applyAlignment="1">
      <alignment horizontal="center" vertical="center" wrapText="1"/>
    </xf>
    <xf numFmtId="0" fontId="20" fillId="0" borderId="1" xfId="3" applyFont="1" applyBorder="1" applyAlignment="1">
      <alignment vertical="center" wrapText="1"/>
    </xf>
    <xf numFmtId="9" fontId="21" fillId="0" borderId="1" xfId="3" applyNumberFormat="1" applyFont="1" applyBorder="1" applyAlignment="1">
      <alignment wrapText="1"/>
    </xf>
    <xf numFmtId="0" fontId="16" fillId="0" borderId="0" xfId="3" applyFont="1" applyAlignment="1">
      <alignment wrapText="1"/>
    </xf>
    <xf numFmtId="0" fontId="16" fillId="0" borderId="1" xfId="3" applyFont="1" applyBorder="1" applyAlignment="1">
      <alignment wrapText="1"/>
    </xf>
    <xf numFmtId="165" fontId="15" fillId="0" borderId="1" xfId="8" applyNumberFormat="1" applyFont="1" applyFill="1" applyBorder="1" applyAlignment="1">
      <alignment wrapText="1"/>
    </xf>
    <xf numFmtId="44" fontId="15" fillId="0" borderId="1" xfId="8" applyFont="1" applyFill="1" applyBorder="1" applyAlignment="1">
      <alignment wrapText="1"/>
    </xf>
    <xf numFmtId="165" fontId="15" fillId="0" borderId="1" xfId="3" applyNumberFormat="1" applyFont="1" applyBorder="1" applyAlignment="1">
      <alignment wrapText="1"/>
    </xf>
    <xf numFmtId="44" fontId="15" fillId="0" borderId="1" xfId="8" applyFont="1" applyBorder="1" applyAlignment="1">
      <alignment wrapText="1"/>
    </xf>
    <xf numFmtId="9" fontId="15" fillId="0" borderId="1" xfId="3" applyNumberFormat="1" applyFont="1" applyBorder="1" applyAlignment="1">
      <alignment wrapText="1"/>
    </xf>
    <xf numFmtId="44" fontId="16" fillId="11" borderId="1" xfId="3" applyNumberFormat="1" applyFont="1" applyFill="1" applyBorder="1" applyAlignment="1">
      <alignment wrapText="1"/>
    </xf>
    <xf numFmtId="0" fontId="19" fillId="0" borderId="15" xfId="3" applyFont="1" applyBorder="1" applyAlignment="1">
      <alignment horizontal="left" vertical="top"/>
    </xf>
    <xf numFmtId="0" fontId="5" fillId="0" borderId="15" xfId="1" applyFont="1" applyBorder="1" applyAlignment="1">
      <alignment horizontal="center" vertical="center" wrapText="1"/>
    </xf>
    <xf numFmtId="165" fontId="15" fillId="0" borderId="13" xfId="8" applyNumberFormat="1" applyFont="1" applyFill="1" applyBorder="1" applyAlignment="1">
      <alignment wrapText="1"/>
    </xf>
    <xf numFmtId="0" fontId="22" fillId="7" borderId="8" xfId="0" applyFont="1" applyFill="1" applyBorder="1" applyAlignment="1">
      <alignment horizontal="center" vertical="center" wrapText="1"/>
    </xf>
    <xf numFmtId="0" fontId="22" fillId="7" borderId="9" xfId="0" applyFont="1" applyFill="1" applyBorder="1" applyAlignment="1">
      <alignment horizontal="center"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4" fillId="0" borderId="12" xfId="0" applyFont="1" applyBorder="1" applyAlignment="1">
      <alignment horizontal="center" vertical="center"/>
    </xf>
    <xf numFmtId="0" fontId="24" fillId="0" borderId="19" xfId="0" applyFont="1" applyBorder="1" applyAlignment="1">
      <alignment vertical="center" wrapText="1"/>
    </xf>
    <xf numFmtId="0" fontId="24" fillId="0" borderId="0" xfId="0" applyFont="1"/>
    <xf numFmtId="0" fontId="24" fillId="0" borderId="0" xfId="0" applyFont="1" applyAlignment="1">
      <alignment wrapText="1"/>
    </xf>
    <xf numFmtId="0" fontId="16" fillId="0" borderId="10" xfId="3" applyFont="1" applyBorder="1" applyAlignment="1">
      <alignment horizontal="center" wrapText="1"/>
    </xf>
    <xf numFmtId="0" fontId="16" fillId="0" borderId="0" xfId="3" applyFont="1" applyAlignment="1">
      <alignment horizontal="center" wrapText="1"/>
    </xf>
    <xf numFmtId="0" fontId="18" fillId="0" borderId="1" xfId="3" applyFont="1" applyBorder="1" applyAlignment="1">
      <alignment horizontal="center" vertical="center" wrapText="1"/>
    </xf>
    <xf numFmtId="0" fontId="21" fillId="0" borderId="14" xfId="3" applyFont="1" applyBorder="1" applyAlignment="1">
      <alignment horizontal="center" wrapText="1"/>
    </xf>
    <xf numFmtId="0" fontId="21" fillId="0" borderId="15" xfId="3" applyFont="1" applyBorder="1" applyAlignment="1">
      <alignment horizontal="center" wrapText="1"/>
    </xf>
    <xf numFmtId="0" fontId="21" fillId="0" borderId="13" xfId="3" applyFont="1" applyBorder="1" applyAlignment="1">
      <alignment horizontal="center" wrapText="1"/>
    </xf>
    <xf numFmtId="0" fontId="21" fillId="0" borderId="1" xfId="3" applyFont="1" applyBorder="1" applyAlignment="1">
      <alignment horizontal="center" wrapText="1"/>
    </xf>
    <xf numFmtId="0" fontId="1" fillId="0" borderId="0" xfId="3" applyFont="1" applyAlignment="1">
      <alignment horizontal="left" wrapText="1"/>
    </xf>
    <xf numFmtId="0" fontId="22" fillId="7" borderId="3"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12" borderId="2" xfId="0" applyFont="1" applyFill="1" applyBorder="1" applyAlignment="1">
      <alignment horizontal="center" vertical="center" wrapText="1"/>
    </xf>
    <xf numFmtId="0" fontId="23" fillId="12" borderId="11" xfId="0" applyFont="1" applyFill="1" applyBorder="1" applyAlignment="1">
      <alignment horizontal="center" vertical="center" wrapText="1"/>
    </xf>
    <xf numFmtId="0" fontId="23" fillId="12" borderId="18" xfId="0" applyFont="1" applyFill="1" applyBorder="1" applyAlignment="1">
      <alignment horizontal="center" vertical="center" wrapText="1"/>
    </xf>
    <xf numFmtId="0" fontId="6" fillId="7" borderId="3" xfId="7" applyFont="1" applyFill="1" applyBorder="1" applyAlignment="1">
      <alignment horizontal="center" vertical="center" wrapText="1"/>
    </xf>
    <xf numFmtId="0" fontId="6" fillId="7" borderId="4" xfId="7" applyFont="1" applyFill="1" applyBorder="1" applyAlignment="1">
      <alignment horizontal="center" vertical="center" wrapText="1"/>
    </xf>
    <xf numFmtId="0" fontId="6" fillId="4" borderId="14" xfId="7" applyFont="1" applyFill="1" applyBorder="1" applyAlignment="1">
      <alignment horizontal="center" wrapText="1"/>
    </xf>
    <xf numFmtId="0" fontId="6" fillId="4" borderId="13" xfId="7" applyFont="1" applyFill="1" applyBorder="1" applyAlignment="1">
      <alignment horizontal="center" wrapText="1"/>
    </xf>
    <xf numFmtId="0" fontId="6" fillId="4" borderId="14" xfId="7" applyFont="1" applyFill="1" applyBorder="1" applyAlignment="1">
      <alignment horizontal="center" vertical="center" wrapText="1"/>
    </xf>
    <xf numFmtId="0" fontId="6" fillId="4" borderId="13" xfId="7" applyFont="1" applyFill="1" applyBorder="1" applyAlignment="1">
      <alignment horizontal="center" vertical="center" wrapText="1"/>
    </xf>
    <xf numFmtId="0" fontId="8" fillId="6" borderId="3" xfId="7" applyFont="1" applyFill="1" applyBorder="1" applyAlignment="1">
      <alignment horizontal="center" vertical="center" wrapText="1"/>
    </xf>
    <xf numFmtId="0" fontId="8" fillId="6" borderId="4" xfId="7" applyFont="1" applyFill="1" applyBorder="1" applyAlignment="1">
      <alignment horizontal="center" vertical="center" wrapText="1"/>
    </xf>
    <xf numFmtId="0" fontId="6" fillId="7" borderId="14" xfId="7" applyFont="1" applyFill="1" applyBorder="1" applyAlignment="1">
      <alignment horizontal="center" vertical="center" wrapText="1"/>
    </xf>
    <xf numFmtId="0" fontId="6" fillId="7" borderId="13" xfId="7" applyFont="1" applyFill="1" applyBorder="1" applyAlignment="1">
      <alignment horizontal="center" vertical="center" wrapText="1"/>
    </xf>
    <xf numFmtId="0" fontId="6" fillId="9" borderId="3" xfId="7" applyFont="1" applyFill="1" applyBorder="1" applyAlignment="1">
      <alignment horizontal="center" vertical="center" wrapText="1"/>
    </xf>
    <xf numFmtId="0" fontId="6" fillId="9" borderId="4" xfId="7" applyFont="1" applyFill="1" applyBorder="1" applyAlignment="1">
      <alignment horizontal="center" vertical="center" wrapText="1"/>
    </xf>
    <xf numFmtId="0" fontId="6" fillId="4" borderId="3" xfId="7" applyFont="1" applyFill="1" applyBorder="1" applyAlignment="1">
      <alignment horizontal="center" wrapText="1"/>
    </xf>
    <xf numFmtId="0" fontId="6" fillId="4" borderId="4" xfId="7" applyFont="1" applyFill="1" applyBorder="1" applyAlignment="1">
      <alignment horizontal="center" wrapText="1"/>
    </xf>
    <xf numFmtId="0" fontId="6" fillId="4" borderId="3" xfId="7" applyFont="1" applyFill="1" applyBorder="1" applyAlignment="1">
      <alignment horizontal="center" vertical="center" wrapText="1"/>
    </xf>
    <xf numFmtId="0" fontId="6" fillId="4" borderId="4" xfId="7" applyFont="1" applyFill="1" applyBorder="1" applyAlignment="1">
      <alignment horizontal="center" vertical="center" wrapText="1"/>
    </xf>
    <xf numFmtId="0" fontId="6" fillId="8" borderId="3" xfId="7" applyFont="1" applyFill="1" applyBorder="1" applyAlignment="1">
      <alignment horizontal="center" vertical="center" wrapText="1"/>
    </xf>
    <xf numFmtId="0" fontId="6" fillId="8" borderId="4" xfId="7" applyFont="1" applyFill="1" applyBorder="1" applyAlignment="1">
      <alignment horizontal="center" vertical="center" wrapText="1"/>
    </xf>
    <xf numFmtId="0" fontId="6" fillId="10" borderId="3" xfId="7" applyFont="1" applyFill="1" applyBorder="1" applyAlignment="1">
      <alignment horizontal="center" vertical="center" wrapText="1"/>
    </xf>
    <xf numFmtId="0" fontId="6" fillId="10" borderId="4" xfId="7" applyFont="1" applyFill="1" applyBorder="1" applyAlignment="1">
      <alignment horizontal="center" vertical="center" wrapText="1"/>
    </xf>
    <xf numFmtId="0" fontId="5" fillId="0" borderId="2" xfId="7" applyFont="1" applyBorder="1" applyAlignment="1">
      <alignment horizontal="center" vertical="center" wrapText="1"/>
    </xf>
    <xf numFmtId="0" fontId="5" fillId="0" borderId="11" xfId="7" applyFont="1" applyBorder="1" applyAlignment="1">
      <alignment horizontal="center" vertical="center" wrapText="1"/>
    </xf>
    <xf numFmtId="0" fontId="5" fillId="0" borderId="12" xfId="7" applyFont="1" applyBorder="1" applyAlignment="1">
      <alignment horizontal="center" vertical="center" wrapText="1"/>
    </xf>
    <xf numFmtId="0" fontId="21" fillId="0" borderId="1" xfId="3" applyFont="1" applyBorder="1" applyAlignment="1">
      <alignment horizontal="left" vertical="center" wrapText="1"/>
    </xf>
  </cellXfs>
  <cellStyles count="9">
    <cellStyle name="Millares" xfId="6" builtinId="3"/>
    <cellStyle name="Moneda" xfId="8" builtinId="4"/>
    <cellStyle name="Normal" xfId="0" builtinId="0"/>
    <cellStyle name="Normal 2" xfId="1" xr:uid="{00000000-0005-0000-0000-000002000000}"/>
    <cellStyle name="Normal 2 2" xfId="3" xr:uid="{00000000-0005-0000-0000-000003000000}"/>
    <cellStyle name="Normal 3" xfId="2" xr:uid="{00000000-0005-0000-0000-000004000000}"/>
    <cellStyle name="Normal 3 2" xfId="4" xr:uid="{00000000-0005-0000-0000-000005000000}"/>
    <cellStyle name="Normal 3 3" xfId="7" xr:uid="{00000000-0005-0000-0000-000006000000}"/>
    <cellStyle name="Porcentaje 2" xfId="5" xr:uid="{00000000-0005-0000-0000-000007000000}"/>
  </cellStyles>
  <dxfs count="0"/>
  <tableStyles count="0" defaultTableStyle="TableStyleMedium2" defaultPivotStyle="PivotStyleLight16"/>
  <colors>
    <mruColors>
      <color rgb="FF00FFFF"/>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28575</xdr:rowOff>
    </xdr:from>
    <xdr:to>
      <xdr:col>1</xdr:col>
      <xdr:colOff>2552700</xdr:colOff>
      <xdr:row>0</xdr:row>
      <xdr:rowOff>1273175</xdr:rowOff>
    </xdr:to>
    <xdr:pic>
      <xdr:nvPicPr>
        <xdr:cNvPr id="2" name="Imagen 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0859"/>
        <a:stretch/>
      </xdr:blipFill>
      <xdr:spPr>
        <a:xfrm>
          <a:off x="171450" y="28575"/>
          <a:ext cx="3038475" cy="1244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247650</xdr:colOff>
      <xdr:row>45</xdr:row>
      <xdr:rowOff>0</xdr:rowOff>
    </xdr:from>
    <xdr:ext cx="2343150" cy="1543050"/>
    <xdr:sp macro="" textlink="">
      <xdr:nvSpPr>
        <xdr:cNvPr id="2" name="Shape 3">
          <a:extLst>
            <a:ext uri="{FF2B5EF4-FFF2-40B4-BE49-F238E27FC236}">
              <a16:creationId xmlns:a16="http://schemas.microsoft.com/office/drawing/2014/main" id="{CA281438-689F-4918-BCB9-02E71E8BF6ED}"/>
            </a:ext>
          </a:extLst>
        </xdr:cNvPr>
        <xdr:cNvSpPr/>
      </xdr:nvSpPr>
      <xdr:spPr>
        <a:xfrm>
          <a:off x="9420225" y="8448675"/>
          <a:ext cx="2343150" cy="15430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209550</xdr:colOff>
      <xdr:row>42</xdr:row>
      <xdr:rowOff>9525</xdr:rowOff>
    </xdr:from>
    <xdr:ext cx="2190750" cy="1514475"/>
    <xdr:sp macro="" textlink="">
      <xdr:nvSpPr>
        <xdr:cNvPr id="3" name="Shape 4">
          <a:extLst>
            <a:ext uri="{FF2B5EF4-FFF2-40B4-BE49-F238E27FC236}">
              <a16:creationId xmlns:a16="http://schemas.microsoft.com/office/drawing/2014/main" id="{13B17F19-A1A2-4EE0-8D16-735065876640}"/>
            </a:ext>
          </a:extLst>
        </xdr:cNvPr>
        <xdr:cNvSpPr/>
      </xdr:nvSpPr>
      <xdr:spPr>
        <a:xfrm>
          <a:off x="9382125" y="8001000"/>
          <a:ext cx="2190750"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333375</xdr:colOff>
      <xdr:row>40</xdr:row>
      <xdr:rowOff>0</xdr:rowOff>
    </xdr:from>
    <xdr:ext cx="1762125" cy="1514475"/>
    <xdr:sp macro="" textlink="">
      <xdr:nvSpPr>
        <xdr:cNvPr id="4" name="Shape 5">
          <a:extLst>
            <a:ext uri="{FF2B5EF4-FFF2-40B4-BE49-F238E27FC236}">
              <a16:creationId xmlns:a16="http://schemas.microsoft.com/office/drawing/2014/main" id="{3D53C1A6-9480-46BE-BDC2-86C95FE645C5}"/>
            </a:ext>
          </a:extLst>
        </xdr:cNvPr>
        <xdr:cNvSpPr/>
      </xdr:nvSpPr>
      <xdr:spPr>
        <a:xfrm>
          <a:off x="9505950" y="7639050"/>
          <a:ext cx="1762125"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295275</xdr:colOff>
      <xdr:row>58</xdr:row>
      <xdr:rowOff>0</xdr:rowOff>
    </xdr:from>
    <xdr:ext cx="1666875" cy="514350"/>
    <xdr:sp macro="" textlink="">
      <xdr:nvSpPr>
        <xdr:cNvPr id="5" name="Shape 8">
          <a:extLst>
            <a:ext uri="{FF2B5EF4-FFF2-40B4-BE49-F238E27FC236}">
              <a16:creationId xmlns:a16="http://schemas.microsoft.com/office/drawing/2014/main" id="{9B1E0E32-3A90-4F22-A529-72C8B3F54332}"/>
            </a:ext>
          </a:extLst>
        </xdr:cNvPr>
        <xdr:cNvSpPr/>
      </xdr:nvSpPr>
      <xdr:spPr>
        <a:xfrm>
          <a:off x="9467850" y="10934700"/>
          <a:ext cx="1666875" cy="5143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1114425</xdr:colOff>
      <xdr:row>120</xdr:row>
      <xdr:rowOff>152400</xdr:rowOff>
    </xdr:from>
    <xdr:ext cx="1676400" cy="1495425"/>
    <xdr:sp macro="" textlink="">
      <xdr:nvSpPr>
        <xdr:cNvPr id="6" name="Shape 10">
          <a:extLst>
            <a:ext uri="{FF2B5EF4-FFF2-40B4-BE49-F238E27FC236}">
              <a16:creationId xmlns:a16="http://schemas.microsoft.com/office/drawing/2014/main" id="{7B4565A9-8EFD-4769-B4C2-1B837A29F411}"/>
            </a:ext>
          </a:extLst>
        </xdr:cNvPr>
        <xdr:cNvSpPr/>
      </xdr:nvSpPr>
      <xdr:spPr>
        <a:xfrm>
          <a:off x="10287000" y="37680900"/>
          <a:ext cx="1676400" cy="14954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40</xdr:row>
      <xdr:rowOff>0</xdr:rowOff>
    </xdr:from>
    <xdr:ext cx="1771650" cy="904875"/>
    <xdr:sp macro="" textlink="">
      <xdr:nvSpPr>
        <xdr:cNvPr id="7" name="Shape 11">
          <a:extLst>
            <a:ext uri="{FF2B5EF4-FFF2-40B4-BE49-F238E27FC236}">
              <a16:creationId xmlns:a16="http://schemas.microsoft.com/office/drawing/2014/main" id="{AD4DF923-DC29-44C2-98E4-52A59A8285FE}"/>
            </a:ext>
          </a:extLst>
        </xdr:cNvPr>
        <xdr:cNvSpPr/>
      </xdr:nvSpPr>
      <xdr:spPr>
        <a:xfrm>
          <a:off x="9934575" y="7639050"/>
          <a:ext cx="1771650" cy="9048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628650</xdr:colOff>
      <xdr:row>40</xdr:row>
      <xdr:rowOff>0</xdr:rowOff>
    </xdr:from>
    <xdr:ext cx="2390775" cy="1104900"/>
    <xdr:sp macro="" textlink="">
      <xdr:nvSpPr>
        <xdr:cNvPr id="8" name="Shape 15">
          <a:extLst>
            <a:ext uri="{FF2B5EF4-FFF2-40B4-BE49-F238E27FC236}">
              <a16:creationId xmlns:a16="http://schemas.microsoft.com/office/drawing/2014/main" id="{75BA63D4-18B4-47A8-BA79-0E4B7F8A2AE7}"/>
            </a:ext>
          </a:extLst>
        </xdr:cNvPr>
        <xdr:cNvSpPr/>
      </xdr:nvSpPr>
      <xdr:spPr>
        <a:xfrm>
          <a:off x="9801225" y="7639050"/>
          <a:ext cx="2390775" cy="11049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173</xdr:row>
      <xdr:rowOff>0</xdr:rowOff>
    </xdr:from>
    <xdr:ext cx="1676400" cy="876300"/>
    <xdr:sp macro="" textlink="">
      <xdr:nvSpPr>
        <xdr:cNvPr id="9" name="Shape 16">
          <a:extLst>
            <a:ext uri="{FF2B5EF4-FFF2-40B4-BE49-F238E27FC236}">
              <a16:creationId xmlns:a16="http://schemas.microsoft.com/office/drawing/2014/main" id="{07AA1E22-C123-4D56-99F5-D7B84D6C4BA6}"/>
            </a:ext>
          </a:extLst>
        </xdr:cNvPr>
        <xdr:cNvSpPr/>
      </xdr:nvSpPr>
      <xdr:spPr>
        <a:xfrm>
          <a:off x="9934575" y="53987700"/>
          <a:ext cx="1676400" cy="876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742950</xdr:colOff>
      <xdr:row>173</xdr:row>
      <xdr:rowOff>0</xdr:rowOff>
    </xdr:from>
    <xdr:ext cx="1676400" cy="66675"/>
    <xdr:sp macro="" textlink="">
      <xdr:nvSpPr>
        <xdr:cNvPr id="10" name="Shape 17">
          <a:extLst>
            <a:ext uri="{FF2B5EF4-FFF2-40B4-BE49-F238E27FC236}">
              <a16:creationId xmlns:a16="http://schemas.microsoft.com/office/drawing/2014/main" id="{0D7F0FC9-616A-4701-B8FE-9FDABED40B4D}"/>
            </a:ext>
          </a:extLst>
        </xdr:cNvPr>
        <xdr:cNvSpPr/>
      </xdr:nvSpPr>
      <xdr:spPr>
        <a:xfrm>
          <a:off x="9915525" y="53987700"/>
          <a:ext cx="1676400" cy="666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1104900</xdr:colOff>
      <xdr:row>173</xdr:row>
      <xdr:rowOff>0</xdr:rowOff>
    </xdr:from>
    <xdr:ext cx="2514600" cy="1704975"/>
    <xdr:sp macro="" textlink="">
      <xdr:nvSpPr>
        <xdr:cNvPr id="11" name="Shape 18">
          <a:extLst>
            <a:ext uri="{FF2B5EF4-FFF2-40B4-BE49-F238E27FC236}">
              <a16:creationId xmlns:a16="http://schemas.microsoft.com/office/drawing/2014/main" id="{DF2A4ECA-5FF4-45DD-8435-53D3831AC2F4}"/>
            </a:ext>
          </a:extLst>
        </xdr:cNvPr>
        <xdr:cNvSpPr/>
      </xdr:nvSpPr>
      <xdr:spPr>
        <a:xfrm>
          <a:off x="10277475" y="53987700"/>
          <a:ext cx="2514600" cy="17049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885825</xdr:colOff>
      <xdr:row>153</xdr:row>
      <xdr:rowOff>0</xdr:rowOff>
    </xdr:from>
    <xdr:ext cx="3019425" cy="123825"/>
    <xdr:sp macro="" textlink="">
      <xdr:nvSpPr>
        <xdr:cNvPr id="12" name="Shape 19">
          <a:extLst>
            <a:ext uri="{FF2B5EF4-FFF2-40B4-BE49-F238E27FC236}">
              <a16:creationId xmlns:a16="http://schemas.microsoft.com/office/drawing/2014/main" id="{FC7E8066-52E0-4782-98ED-7233DEFCF5CC}"/>
            </a:ext>
          </a:extLst>
        </xdr:cNvPr>
        <xdr:cNvSpPr/>
      </xdr:nvSpPr>
      <xdr:spPr>
        <a:xfrm>
          <a:off x="10058400" y="50815875"/>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381000</xdr:colOff>
      <xdr:row>173</xdr:row>
      <xdr:rowOff>0</xdr:rowOff>
    </xdr:from>
    <xdr:ext cx="3152775" cy="57150"/>
    <xdr:sp macro="" textlink="">
      <xdr:nvSpPr>
        <xdr:cNvPr id="13" name="Shape 20">
          <a:extLst>
            <a:ext uri="{FF2B5EF4-FFF2-40B4-BE49-F238E27FC236}">
              <a16:creationId xmlns:a16="http://schemas.microsoft.com/office/drawing/2014/main" id="{B13E037A-6CCB-4357-9644-59A246A8336F}"/>
            </a:ext>
          </a:extLst>
        </xdr:cNvPr>
        <xdr:cNvSpPr/>
      </xdr:nvSpPr>
      <xdr:spPr>
        <a:xfrm rot="10800000" flipH="1">
          <a:off x="9553575" y="53987700"/>
          <a:ext cx="315277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173</xdr:row>
      <xdr:rowOff>0</xdr:rowOff>
    </xdr:from>
    <xdr:ext cx="3076575" cy="1581150"/>
    <xdr:sp macro="" textlink="">
      <xdr:nvSpPr>
        <xdr:cNvPr id="14" name="Shape 21">
          <a:extLst>
            <a:ext uri="{FF2B5EF4-FFF2-40B4-BE49-F238E27FC236}">
              <a16:creationId xmlns:a16="http://schemas.microsoft.com/office/drawing/2014/main" id="{880E81A6-AD87-4BF0-8F30-8C2BC3FF30D7}"/>
            </a:ext>
          </a:extLst>
        </xdr:cNvPr>
        <xdr:cNvSpPr/>
      </xdr:nvSpPr>
      <xdr:spPr>
        <a:xfrm>
          <a:off x="13287375" y="53987700"/>
          <a:ext cx="3076575" cy="1581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173</xdr:row>
      <xdr:rowOff>0</xdr:rowOff>
    </xdr:from>
    <xdr:ext cx="3133725" cy="695325"/>
    <xdr:sp macro="" textlink="">
      <xdr:nvSpPr>
        <xdr:cNvPr id="15" name="Shape 22">
          <a:extLst>
            <a:ext uri="{FF2B5EF4-FFF2-40B4-BE49-F238E27FC236}">
              <a16:creationId xmlns:a16="http://schemas.microsoft.com/office/drawing/2014/main" id="{FC3C412E-5596-4D32-B0F7-E3DA2AD55C11}"/>
            </a:ext>
          </a:extLst>
        </xdr:cNvPr>
        <xdr:cNvSpPr/>
      </xdr:nvSpPr>
      <xdr:spPr>
        <a:xfrm>
          <a:off x="10353675" y="53987700"/>
          <a:ext cx="3133725" cy="6953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1162050</xdr:colOff>
      <xdr:row>173</xdr:row>
      <xdr:rowOff>0</xdr:rowOff>
    </xdr:from>
    <xdr:ext cx="3743325" cy="57150"/>
    <xdr:sp macro="" textlink="">
      <xdr:nvSpPr>
        <xdr:cNvPr id="16" name="Shape 23">
          <a:extLst>
            <a:ext uri="{FF2B5EF4-FFF2-40B4-BE49-F238E27FC236}">
              <a16:creationId xmlns:a16="http://schemas.microsoft.com/office/drawing/2014/main" id="{A7FFA551-5478-4AD6-B2F8-CBE09E00BA92}"/>
            </a:ext>
          </a:extLst>
        </xdr:cNvPr>
        <xdr:cNvSpPr/>
      </xdr:nvSpPr>
      <xdr:spPr>
        <a:xfrm rot="10800000" flipH="1">
          <a:off x="10334625" y="53987700"/>
          <a:ext cx="374332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178</xdr:row>
      <xdr:rowOff>66675</xdr:rowOff>
    </xdr:from>
    <xdr:ext cx="2266950" cy="571500"/>
    <xdr:sp macro="" textlink="">
      <xdr:nvSpPr>
        <xdr:cNvPr id="17" name="Shape 24">
          <a:extLst>
            <a:ext uri="{FF2B5EF4-FFF2-40B4-BE49-F238E27FC236}">
              <a16:creationId xmlns:a16="http://schemas.microsoft.com/office/drawing/2014/main" id="{DD4D1F8B-584E-4AF3-A297-235BE6DC3CE9}"/>
            </a:ext>
          </a:extLst>
        </xdr:cNvPr>
        <xdr:cNvSpPr/>
      </xdr:nvSpPr>
      <xdr:spPr>
        <a:xfrm>
          <a:off x="10353675" y="54816375"/>
          <a:ext cx="2266950" cy="571500"/>
        </a:xfrm>
        <a:prstGeom prst="rect">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942975</xdr:colOff>
      <xdr:row>181</xdr:row>
      <xdr:rowOff>0</xdr:rowOff>
    </xdr:from>
    <xdr:ext cx="1857375" cy="895350"/>
    <xdr:sp macro="" textlink="">
      <xdr:nvSpPr>
        <xdr:cNvPr id="18" name="Shape 25">
          <a:extLst>
            <a:ext uri="{FF2B5EF4-FFF2-40B4-BE49-F238E27FC236}">
              <a16:creationId xmlns:a16="http://schemas.microsoft.com/office/drawing/2014/main" id="{65881B4C-CDDC-4D3F-BE5D-D58DDF68B83F}"/>
            </a:ext>
          </a:extLst>
        </xdr:cNvPr>
        <xdr:cNvSpPr/>
      </xdr:nvSpPr>
      <xdr:spPr>
        <a:xfrm>
          <a:off x="10115550" y="57492900"/>
          <a:ext cx="1857375" cy="895350"/>
        </a:xfrm>
        <a:prstGeom prst="roundRect">
          <a:avLst>
            <a:gd name="adj" fmla="val 16667"/>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199</xdr:row>
      <xdr:rowOff>0</xdr:rowOff>
    </xdr:from>
    <xdr:ext cx="2924175" cy="1200150"/>
    <xdr:sp macro="" textlink="">
      <xdr:nvSpPr>
        <xdr:cNvPr id="19" name="Shape 26">
          <a:extLst>
            <a:ext uri="{FF2B5EF4-FFF2-40B4-BE49-F238E27FC236}">
              <a16:creationId xmlns:a16="http://schemas.microsoft.com/office/drawing/2014/main" id="{4ED7FC4F-66C0-42F9-9574-507CBEBEBED3}"/>
            </a:ext>
          </a:extLst>
        </xdr:cNvPr>
        <xdr:cNvSpPr/>
      </xdr:nvSpPr>
      <xdr:spPr>
        <a:xfrm>
          <a:off x="13287375" y="63741300"/>
          <a:ext cx="2924175" cy="1200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oculus.com/legal/product-information-sheet-oculus-quest-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3"/>
  <sheetViews>
    <sheetView showGridLines="0" tabSelected="1" topLeftCell="A71" workbookViewId="0">
      <selection activeCell="F83" sqref="F83"/>
    </sheetView>
  </sheetViews>
  <sheetFormatPr baseColWidth="10" defaultColWidth="11.453125" defaultRowHeight="13" x14ac:dyDescent="0.3"/>
  <cols>
    <col min="1" max="1" width="11" style="1" customWidth="1"/>
    <col min="2" max="2" width="57.7265625" style="1" bestFit="1" customWidth="1"/>
    <col min="3" max="3" width="18.453125" style="1" bestFit="1" customWidth="1"/>
    <col min="4" max="4" width="11.453125" style="1"/>
    <col min="5" max="5" width="12.1796875" style="1" bestFit="1" customWidth="1"/>
    <col min="6" max="7" width="15.7265625" style="1" bestFit="1" customWidth="1"/>
    <col min="8" max="16384" width="11.453125" style="1"/>
  </cols>
  <sheetData>
    <row r="1" spans="1:7" ht="102" customHeight="1" x14ac:dyDescent="0.3"/>
    <row r="2" spans="1:7" ht="48" customHeight="1" x14ac:dyDescent="0.3">
      <c r="A2" s="85" t="s">
        <v>393</v>
      </c>
      <c r="B2" s="85"/>
      <c r="C2" s="85"/>
      <c r="D2" s="85"/>
    </row>
    <row r="3" spans="1:7" ht="17.25" customHeight="1" x14ac:dyDescent="0.3">
      <c r="A3" s="85"/>
      <c r="B3" s="85"/>
      <c r="C3" s="85"/>
      <c r="D3" s="85"/>
    </row>
    <row r="4" spans="1:7" ht="17.25" customHeight="1" x14ac:dyDescent="0.35">
      <c r="B4" s="91"/>
      <c r="C4" s="91"/>
      <c r="D4" s="2"/>
    </row>
    <row r="5" spans="1:7" ht="15.75" customHeight="1" x14ac:dyDescent="0.3">
      <c r="A5" s="4" t="s">
        <v>338</v>
      </c>
      <c r="B5" s="86" t="s">
        <v>43</v>
      </c>
      <c r="C5" s="86" t="s">
        <v>339</v>
      </c>
      <c r="D5" s="86" t="s">
        <v>340</v>
      </c>
      <c r="E5" s="55"/>
    </row>
    <row r="6" spans="1:7" ht="25.5" customHeight="1" x14ac:dyDescent="0.3">
      <c r="A6" s="4"/>
      <c r="B6" s="86"/>
      <c r="C6" s="86"/>
      <c r="D6" s="86"/>
      <c r="E6" s="4" t="s">
        <v>351</v>
      </c>
      <c r="F6" s="57" t="s">
        <v>370</v>
      </c>
      <c r="G6" s="57" t="s">
        <v>371</v>
      </c>
    </row>
    <row r="7" spans="1:7" x14ac:dyDescent="0.3">
      <c r="A7" s="3">
        <v>1</v>
      </c>
      <c r="B7" s="58" t="s">
        <v>350</v>
      </c>
      <c r="C7" s="3" t="s">
        <v>341</v>
      </c>
      <c r="D7" s="59">
        <v>3</v>
      </c>
      <c r="E7" s="56" t="s">
        <v>379</v>
      </c>
      <c r="F7" s="65"/>
      <c r="G7" s="65">
        <f>+F7*D7</f>
        <v>0</v>
      </c>
    </row>
    <row r="8" spans="1:7" x14ac:dyDescent="0.3">
      <c r="A8" s="3">
        <v>2</v>
      </c>
      <c r="B8" s="58" t="s">
        <v>20</v>
      </c>
      <c r="C8" s="3" t="s">
        <v>341</v>
      </c>
      <c r="D8" s="59">
        <v>1</v>
      </c>
      <c r="E8" s="56" t="s">
        <v>380</v>
      </c>
      <c r="F8" s="65"/>
      <c r="G8" s="65">
        <f t="shared" ref="G8:G58" si="0">+F8*D8</f>
        <v>0</v>
      </c>
    </row>
    <row r="9" spans="1:7" x14ac:dyDescent="0.3">
      <c r="A9" s="3">
        <v>3</v>
      </c>
      <c r="B9" s="58" t="s">
        <v>21</v>
      </c>
      <c r="C9" s="3" t="s">
        <v>341</v>
      </c>
      <c r="D9" s="59">
        <v>1</v>
      </c>
      <c r="E9" s="56" t="s">
        <v>381</v>
      </c>
      <c r="F9" s="65"/>
      <c r="G9" s="65">
        <f t="shared" si="0"/>
        <v>0</v>
      </c>
    </row>
    <row r="10" spans="1:7" x14ac:dyDescent="0.3">
      <c r="A10" s="3">
        <v>4</v>
      </c>
      <c r="B10" s="58" t="s">
        <v>1</v>
      </c>
      <c r="C10" s="3" t="s">
        <v>341</v>
      </c>
      <c r="D10" s="59">
        <v>1</v>
      </c>
      <c r="E10" s="56" t="s">
        <v>382</v>
      </c>
      <c r="F10" s="65"/>
      <c r="G10" s="65">
        <f t="shared" si="0"/>
        <v>0</v>
      </c>
    </row>
    <row r="11" spans="1:7" x14ac:dyDescent="0.3">
      <c r="A11" s="3">
        <v>5</v>
      </c>
      <c r="B11" s="58" t="s">
        <v>10</v>
      </c>
      <c r="C11" s="3" t="s">
        <v>341</v>
      </c>
      <c r="D11" s="59">
        <v>1</v>
      </c>
      <c r="E11" s="56" t="s">
        <v>383</v>
      </c>
      <c r="F11" s="65"/>
      <c r="G11" s="65">
        <f t="shared" si="0"/>
        <v>0</v>
      </c>
    </row>
    <row r="12" spans="1:7" x14ac:dyDescent="0.3">
      <c r="A12" s="3">
        <v>6</v>
      </c>
      <c r="B12" s="58" t="s">
        <v>0</v>
      </c>
      <c r="C12" s="3" t="s">
        <v>341</v>
      </c>
      <c r="D12" s="59">
        <v>4</v>
      </c>
      <c r="E12" s="56" t="s">
        <v>383</v>
      </c>
      <c r="F12" s="65"/>
      <c r="G12" s="65">
        <f t="shared" si="0"/>
        <v>0</v>
      </c>
    </row>
    <row r="13" spans="1:7" x14ac:dyDescent="0.3">
      <c r="A13" s="3">
        <v>7</v>
      </c>
      <c r="B13" s="58" t="s">
        <v>24</v>
      </c>
      <c r="C13" s="3" t="s">
        <v>341</v>
      </c>
      <c r="D13" s="59">
        <v>1</v>
      </c>
      <c r="E13" s="56" t="s">
        <v>381</v>
      </c>
      <c r="F13" s="65"/>
      <c r="G13" s="65">
        <f t="shared" si="0"/>
        <v>0</v>
      </c>
    </row>
    <row r="14" spans="1:7" x14ac:dyDescent="0.3">
      <c r="A14" s="3">
        <v>8</v>
      </c>
      <c r="B14" s="58" t="s">
        <v>39</v>
      </c>
      <c r="C14" s="3" t="s">
        <v>341</v>
      </c>
      <c r="D14" s="59">
        <v>1</v>
      </c>
      <c r="E14" s="56" t="s">
        <v>381</v>
      </c>
      <c r="F14" s="65"/>
      <c r="G14" s="65">
        <f t="shared" si="0"/>
        <v>0</v>
      </c>
    </row>
    <row r="15" spans="1:7" x14ac:dyDescent="0.3">
      <c r="A15" s="3">
        <v>9</v>
      </c>
      <c r="B15" s="58" t="s">
        <v>11</v>
      </c>
      <c r="C15" s="3" t="s">
        <v>341</v>
      </c>
      <c r="D15" s="59">
        <v>1</v>
      </c>
      <c r="E15" s="56" t="s">
        <v>381</v>
      </c>
      <c r="F15" s="65"/>
      <c r="G15" s="65">
        <f t="shared" si="0"/>
        <v>0</v>
      </c>
    </row>
    <row r="16" spans="1:7" x14ac:dyDescent="0.3">
      <c r="A16" s="3">
        <v>10</v>
      </c>
      <c r="B16" s="58" t="s">
        <v>2</v>
      </c>
      <c r="C16" s="3" t="s">
        <v>341</v>
      </c>
      <c r="D16" s="59">
        <v>1</v>
      </c>
      <c r="E16" s="56" t="s">
        <v>381</v>
      </c>
      <c r="F16" s="65"/>
      <c r="G16" s="65">
        <f t="shared" si="0"/>
        <v>0</v>
      </c>
    </row>
    <row r="17" spans="1:7" x14ac:dyDescent="0.3">
      <c r="A17" s="3">
        <v>11</v>
      </c>
      <c r="B17" s="58" t="s">
        <v>25</v>
      </c>
      <c r="C17" s="3" t="s">
        <v>341</v>
      </c>
      <c r="D17" s="59">
        <v>1</v>
      </c>
      <c r="E17" s="56" t="s">
        <v>383</v>
      </c>
      <c r="F17" s="65"/>
      <c r="G17" s="65">
        <f t="shared" si="0"/>
        <v>0</v>
      </c>
    </row>
    <row r="18" spans="1:7" x14ac:dyDescent="0.3">
      <c r="A18" s="3">
        <v>12</v>
      </c>
      <c r="B18" s="58" t="s">
        <v>23</v>
      </c>
      <c r="C18" s="3" t="s">
        <v>341</v>
      </c>
      <c r="D18" s="59">
        <v>1</v>
      </c>
      <c r="E18" s="56">
        <v>0</v>
      </c>
      <c r="F18" s="65"/>
      <c r="G18" s="65">
        <f t="shared" si="0"/>
        <v>0</v>
      </c>
    </row>
    <row r="19" spans="1:7" x14ac:dyDescent="0.3">
      <c r="A19" s="3">
        <v>13</v>
      </c>
      <c r="B19" s="58" t="s">
        <v>37</v>
      </c>
      <c r="C19" s="3" t="s">
        <v>341</v>
      </c>
      <c r="D19" s="59">
        <v>16</v>
      </c>
      <c r="E19" s="56" t="s">
        <v>383</v>
      </c>
      <c r="F19" s="65"/>
      <c r="G19" s="65">
        <f t="shared" si="0"/>
        <v>0</v>
      </c>
    </row>
    <row r="20" spans="1:7" x14ac:dyDescent="0.3">
      <c r="A20" s="3">
        <v>14</v>
      </c>
      <c r="B20" s="58" t="s">
        <v>3</v>
      </c>
      <c r="C20" s="3" t="s">
        <v>341</v>
      </c>
      <c r="D20" s="59">
        <v>2</v>
      </c>
      <c r="E20" s="56" t="s">
        <v>381</v>
      </c>
      <c r="F20" s="65"/>
      <c r="G20" s="65">
        <f t="shared" si="0"/>
        <v>0</v>
      </c>
    </row>
    <row r="21" spans="1:7" x14ac:dyDescent="0.3">
      <c r="A21" s="3">
        <v>15</v>
      </c>
      <c r="B21" s="58" t="s">
        <v>7</v>
      </c>
      <c r="C21" s="3" t="s">
        <v>341</v>
      </c>
      <c r="D21" s="59">
        <v>10</v>
      </c>
      <c r="E21" s="56" t="s">
        <v>384</v>
      </c>
      <c r="F21" s="65"/>
      <c r="G21" s="65">
        <f t="shared" si="0"/>
        <v>0</v>
      </c>
    </row>
    <row r="22" spans="1:7" x14ac:dyDescent="0.3">
      <c r="A22" s="3">
        <v>16</v>
      </c>
      <c r="B22" s="58" t="s">
        <v>8</v>
      </c>
      <c r="C22" s="3" t="s">
        <v>341</v>
      </c>
      <c r="D22" s="59">
        <v>15</v>
      </c>
      <c r="E22" s="56" t="s">
        <v>383</v>
      </c>
      <c r="F22" s="65"/>
      <c r="G22" s="65">
        <f t="shared" si="0"/>
        <v>0</v>
      </c>
    </row>
    <row r="23" spans="1:7" x14ac:dyDescent="0.3">
      <c r="A23" s="3">
        <v>17</v>
      </c>
      <c r="B23" s="58" t="s">
        <v>9</v>
      </c>
      <c r="C23" s="3" t="s">
        <v>341</v>
      </c>
      <c r="D23" s="59">
        <v>5</v>
      </c>
      <c r="E23" s="56" t="s">
        <v>381</v>
      </c>
      <c r="F23" s="65"/>
      <c r="G23" s="65">
        <f t="shared" si="0"/>
        <v>0</v>
      </c>
    </row>
    <row r="24" spans="1:7" x14ac:dyDescent="0.3">
      <c r="A24" s="3">
        <v>18</v>
      </c>
      <c r="B24" s="58" t="s">
        <v>27</v>
      </c>
      <c r="C24" s="3" t="s">
        <v>341</v>
      </c>
      <c r="D24" s="59">
        <v>2</v>
      </c>
      <c r="E24" s="56" t="s">
        <v>381</v>
      </c>
      <c r="F24" s="65"/>
      <c r="G24" s="65">
        <f t="shared" si="0"/>
        <v>0</v>
      </c>
    </row>
    <row r="25" spans="1:7" x14ac:dyDescent="0.3">
      <c r="A25" s="3">
        <v>19</v>
      </c>
      <c r="B25" s="58" t="s">
        <v>13</v>
      </c>
      <c r="C25" s="3" t="s">
        <v>341</v>
      </c>
      <c r="D25" s="59">
        <v>15</v>
      </c>
      <c r="E25" s="56" t="s">
        <v>383</v>
      </c>
      <c r="F25" s="65"/>
      <c r="G25" s="65">
        <f t="shared" si="0"/>
        <v>0</v>
      </c>
    </row>
    <row r="26" spans="1:7" x14ac:dyDescent="0.3">
      <c r="A26" s="3">
        <v>20</v>
      </c>
      <c r="B26" s="58" t="s">
        <v>14</v>
      </c>
      <c r="C26" s="3" t="s">
        <v>341</v>
      </c>
      <c r="D26" s="59">
        <v>15</v>
      </c>
      <c r="E26" s="56" t="s">
        <v>383</v>
      </c>
      <c r="F26" s="65"/>
      <c r="G26" s="65">
        <f t="shared" si="0"/>
        <v>0</v>
      </c>
    </row>
    <row r="27" spans="1:7" x14ac:dyDescent="0.3">
      <c r="A27" s="3">
        <v>21</v>
      </c>
      <c r="B27" s="58" t="s">
        <v>36</v>
      </c>
      <c r="C27" s="3" t="s">
        <v>341</v>
      </c>
      <c r="D27" s="59">
        <v>15</v>
      </c>
      <c r="E27" s="56" t="s">
        <v>383</v>
      </c>
      <c r="F27" s="65"/>
      <c r="G27" s="65">
        <f t="shared" si="0"/>
        <v>0</v>
      </c>
    </row>
    <row r="28" spans="1:7" x14ac:dyDescent="0.3">
      <c r="A28" s="3">
        <v>22</v>
      </c>
      <c r="B28" s="58" t="s">
        <v>15</v>
      </c>
      <c r="C28" s="3" t="s">
        <v>341</v>
      </c>
      <c r="D28" s="59">
        <v>15</v>
      </c>
      <c r="E28" s="56" t="s">
        <v>383</v>
      </c>
      <c r="F28" s="65"/>
      <c r="G28" s="65">
        <f t="shared" si="0"/>
        <v>0</v>
      </c>
    </row>
    <row r="29" spans="1:7" x14ac:dyDescent="0.3">
      <c r="A29" s="3">
        <v>23</v>
      </c>
      <c r="B29" s="58" t="s">
        <v>28</v>
      </c>
      <c r="C29" s="3" t="s">
        <v>341</v>
      </c>
      <c r="D29" s="59">
        <v>15</v>
      </c>
      <c r="E29" s="56" t="s">
        <v>383</v>
      </c>
      <c r="F29" s="65"/>
      <c r="G29" s="65">
        <f t="shared" si="0"/>
        <v>0</v>
      </c>
    </row>
    <row r="30" spans="1:7" x14ac:dyDescent="0.3">
      <c r="A30" s="3">
        <v>24</v>
      </c>
      <c r="B30" s="58" t="s">
        <v>16</v>
      </c>
      <c r="C30" s="3" t="s">
        <v>341</v>
      </c>
      <c r="D30" s="59">
        <v>15</v>
      </c>
      <c r="E30" s="56" t="s">
        <v>383</v>
      </c>
      <c r="F30" s="65"/>
      <c r="G30" s="65">
        <f t="shared" si="0"/>
        <v>0</v>
      </c>
    </row>
    <row r="31" spans="1:7" x14ac:dyDescent="0.3">
      <c r="A31" s="3">
        <v>25</v>
      </c>
      <c r="B31" s="58" t="s">
        <v>29</v>
      </c>
      <c r="C31" s="3" t="s">
        <v>341</v>
      </c>
      <c r="D31" s="59">
        <v>4</v>
      </c>
      <c r="E31" s="56" t="s">
        <v>383</v>
      </c>
      <c r="F31" s="65"/>
      <c r="G31" s="65">
        <f t="shared" si="0"/>
        <v>0</v>
      </c>
    </row>
    <row r="32" spans="1:7" x14ac:dyDescent="0.3">
      <c r="A32" s="3">
        <v>26</v>
      </c>
      <c r="B32" s="58" t="s">
        <v>30</v>
      </c>
      <c r="C32" s="3" t="s">
        <v>341</v>
      </c>
      <c r="D32" s="59">
        <v>15</v>
      </c>
      <c r="E32" s="56" t="s">
        <v>383</v>
      </c>
      <c r="F32" s="65"/>
      <c r="G32" s="65">
        <f t="shared" si="0"/>
        <v>0</v>
      </c>
    </row>
    <row r="33" spans="1:7" x14ac:dyDescent="0.3">
      <c r="A33" s="3">
        <v>27</v>
      </c>
      <c r="B33" s="58" t="s">
        <v>31</v>
      </c>
      <c r="C33" s="3" t="s">
        <v>341</v>
      </c>
      <c r="D33" s="59">
        <v>15</v>
      </c>
      <c r="E33" s="56" t="s">
        <v>383</v>
      </c>
      <c r="F33" s="65"/>
      <c r="G33" s="65">
        <f t="shared" si="0"/>
        <v>0</v>
      </c>
    </row>
    <row r="34" spans="1:7" x14ac:dyDescent="0.3">
      <c r="A34" s="3">
        <v>28</v>
      </c>
      <c r="B34" s="58" t="s">
        <v>32</v>
      </c>
      <c r="C34" s="3" t="s">
        <v>341</v>
      </c>
      <c r="D34" s="59">
        <v>15</v>
      </c>
      <c r="E34" s="56" t="s">
        <v>383</v>
      </c>
      <c r="F34" s="65"/>
      <c r="G34" s="65">
        <f t="shared" si="0"/>
        <v>0</v>
      </c>
    </row>
    <row r="35" spans="1:7" x14ac:dyDescent="0.3">
      <c r="A35" s="3">
        <v>29</v>
      </c>
      <c r="B35" s="58" t="s">
        <v>17</v>
      </c>
      <c r="C35" s="3" t="s">
        <v>341</v>
      </c>
      <c r="D35" s="59">
        <v>15</v>
      </c>
      <c r="E35" s="56" t="s">
        <v>383</v>
      </c>
      <c r="F35" s="65"/>
      <c r="G35" s="65">
        <f t="shared" si="0"/>
        <v>0</v>
      </c>
    </row>
    <row r="36" spans="1:7" x14ac:dyDescent="0.3">
      <c r="A36" s="3">
        <v>30</v>
      </c>
      <c r="B36" s="58" t="s">
        <v>18</v>
      </c>
      <c r="C36" s="3" t="s">
        <v>341</v>
      </c>
      <c r="D36" s="59">
        <v>15</v>
      </c>
      <c r="E36" s="56" t="s">
        <v>383</v>
      </c>
      <c r="F36" s="65"/>
      <c r="G36" s="65">
        <f t="shared" si="0"/>
        <v>0</v>
      </c>
    </row>
    <row r="37" spans="1:7" x14ac:dyDescent="0.3">
      <c r="A37" s="3">
        <v>31</v>
      </c>
      <c r="B37" s="58" t="s">
        <v>19</v>
      </c>
      <c r="C37" s="3" t="s">
        <v>341</v>
      </c>
      <c r="D37" s="59">
        <v>15</v>
      </c>
      <c r="E37" s="56" t="s">
        <v>383</v>
      </c>
      <c r="F37" s="65"/>
      <c r="G37" s="65">
        <f t="shared" si="0"/>
        <v>0</v>
      </c>
    </row>
    <row r="38" spans="1:7" x14ac:dyDescent="0.3">
      <c r="A38" s="3">
        <v>32</v>
      </c>
      <c r="B38" s="58" t="s">
        <v>33</v>
      </c>
      <c r="C38" s="3" t="s">
        <v>341</v>
      </c>
      <c r="D38" s="59">
        <v>15</v>
      </c>
      <c r="E38" s="56" t="s">
        <v>383</v>
      </c>
      <c r="F38" s="65"/>
      <c r="G38" s="65">
        <f t="shared" si="0"/>
        <v>0</v>
      </c>
    </row>
    <row r="39" spans="1:7" x14ac:dyDescent="0.3">
      <c r="A39" s="3">
        <v>33</v>
      </c>
      <c r="B39" s="58" t="s">
        <v>34</v>
      </c>
      <c r="C39" s="3" t="s">
        <v>341</v>
      </c>
      <c r="D39" s="59">
        <v>15</v>
      </c>
      <c r="E39" s="56" t="s">
        <v>383</v>
      </c>
      <c r="F39" s="65"/>
      <c r="G39" s="65">
        <f t="shared" si="0"/>
        <v>0</v>
      </c>
    </row>
    <row r="40" spans="1:7" x14ac:dyDescent="0.3">
      <c r="A40" s="3">
        <v>34</v>
      </c>
      <c r="B40" s="58" t="s">
        <v>35</v>
      </c>
      <c r="C40" s="3" t="s">
        <v>341</v>
      </c>
      <c r="D40" s="59">
        <v>15</v>
      </c>
      <c r="E40" s="56" t="s">
        <v>383</v>
      </c>
      <c r="F40" s="65"/>
      <c r="G40" s="65">
        <f t="shared" si="0"/>
        <v>0</v>
      </c>
    </row>
    <row r="41" spans="1:7" x14ac:dyDescent="0.3">
      <c r="A41" s="3">
        <v>35</v>
      </c>
      <c r="B41" s="58" t="s">
        <v>22</v>
      </c>
      <c r="C41" s="3" t="s">
        <v>341</v>
      </c>
      <c r="D41" s="59">
        <v>5</v>
      </c>
      <c r="E41" s="56" t="s">
        <v>383</v>
      </c>
      <c r="F41" s="65"/>
      <c r="G41" s="65">
        <f t="shared" si="0"/>
        <v>0</v>
      </c>
    </row>
    <row r="42" spans="1:7" x14ac:dyDescent="0.3">
      <c r="A42" s="3">
        <v>36</v>
      </c>
      <c r="B42" s="58" t="s">
        <v>38</v>
      </c>
      <c r="C42" s="3" t="s">
        <v>341</v>
      </c>
      <c r="D42" s="59">
        <v>1</v>
      </c>
      <c r="E42" s="56" t="s">
        <v>383</v>
      </c>
      <c r="F42" s="65"/>
      <c r="G42" s="65">
        <f t="shared" si="0"/>
        <v>0</v>
      </c>
    </row>
    <row r="43" spans="1:7" x14ac:dyDescent="0.3">
      <c r="A43" s="3">
        <v>37</v>
      </c>
      <c r="B43" s="58" t="s">
        <v>26</v>
      </c>
      <c r="C43" s="3" t="s">
        <v>341</v>
      </c>
      <c r="D43" s="59">
        <v>3</v>
      </c>
      <c r="E43" s="56" t="s">
        <v>381</v>
      </c>
      <c r="F43" s="65"/>
      <c r="G43" s="65">
        <f t="shared" si="0"/>
        <v>0</v>
      </c>
    </row>
    <row r="44" spans="1:7" x14ac:dyDescent="0.3">
      <c r="A44" s="3">
        <v>38</v>
      </c>
      <c r="B44" s="58" t="s">
        <v>352</v>
      </c>
      <c r="C44" s="3" t="s">
        <v>341</v>
      </c>
      <c r="D44" s="59">
        <v>15</v>
      </c>
      <c r="E44" s="56" t="s">
        <v>381</v>
      </c>
      <c r="F44" s="65"/>
      <c r="G44" s="65">
        <f t="shared" si="0"/>
        <v>0</v>
      </c>
    </row>
    <row r="45" spans="1:7" x14ac:dyDescent="0.3">
      <c r="A45" s="3">
        <v>39</v>
      </c>
      <c r="B45" s="58" t="s">
        <v>353</v>
      </c>
      <c r="C45" s="3" t="s">
        <v>341</v>
      </c>
      <c r="D45" s="59">
        <v>30</v>
      </c>
      <c r="E45" s="56" t="s">
        <v>381</v>
      </c>
      <c r="F45" s="65"/>
      <c r="G45" s="65">
        <f t="shared" si="0"/>
        <v>0</v>
      </c>
    </row>
    <row r="46" spans="1:7" x14ac:dyDescent="0.3">
      <c r="A46" s="3">
        <v>40</v>
      </c>
      <c r="B46" s="58" t="s">
        <v>354</v>
      </c>
      <c r="C46" s="3" t="s">
        <v>341</v>
      </c>
      <c r="D46" s="59">
        <v>15</v>
      </c>
      <c r="E46" s="56" t="s">
        <v>381</v>
      </c>
      <c r="F46" s="65"/>
      <c r="G46" s="65">
        <f t="shared" si="0"/>
        <v>0</v>
      </c>
    </row>
    <row r="47" spans="1:7" x14ac:dyDescent="0.3">
      <c r="A47" s="3">
        <v>41</v>
      </c>
      <c r="B47" s="58" t="s">
        <v>355</v>
      </c>
      <c r="C47" s="3" t="s">
        <v>341</v>
      </c>
      <c r="D47" s="59">
        <v>30</v>
      </c>
      <c r="E47" s="56" t="s">
        <v>381</v>
      </c>
      <c r="F47" s="65"/>
      <c r="G47" s="65">
        <f t="shared" si="0"/>
        <v>0</v>
      </c>
    </row>
    <row r="48" spans="1:7" x14ac:dyDescent="0.3">
      <c r="A48" s="3">
        <v>42</v>
      </c>
      <c r="B48" s="58" t="s">
        <v>356</v>
      </c>
      <c r="C48" s="3" t="s">
        <v>341</v>
      </c>
      <c r="D48" s="59">
        <v>15</v>
      </c>
      <c r="E48" s="56" t="s">
        <v>381</v>
      </c>
      <c r="F48" s="65"/>
      <c r="G48" s="65">
        <f t="shared" si="0"/>
        <v>0</v>
      </c>
    </row>
    <row r="49" spans="1:7" x14ac:dyDescent="0.3">
      <c r="A49" s="3">
        <v>43</v>
      </c>
      <c r="B49" s="58" t="s">
        <v>359</v>
      </c>
      <c r="C49" s="3" t="s">
        <v>341</v>
      </c>
      <c r="D49" s="59">
        <v>2</v>
      </c>
      <c r="E49" s="56" t="s">
        <v>381</v>
      </c>
      <c r="F49" s="65"/>
      <c r="G49" s="65">
        <f t="shared" si="0"/>
        <v>0</v>
      </c>
    </row>
    <row r="50" spans="1:7" x14ac:dyDescent="0.3">
      <c r="A50" s="3">
        <v>44</v>
      </c>
      <c r="B50" s="58" t="s">
        <v>4</v>
      </c>
      <c r="C50" s="3" t="s">
        <v>341</v>
      </c>
      <c r="D50" s="59">
        <v>1</v>
      </c>
      <c r="E50" s="56" t="s">
        <v>381</v>
      </c>
      <c r="F50" s="65"/>
      <c r="G50" s="65">
        <f t="shared" si="0"/>
        <v>0</v>
      </c>
    </row>
    <row r="51" spans="1:7" x14ac:dyDescent="0.3">
      <c r="A51" s="3">
        <v>45</v>
      </c>
      <c r="B51" s="58" t="s">
        <v>5</v>
      </c>
      <c r="C51" s="3" t="s">
        <v>341</v>
      </c>
      <c r="D51" s="59">
        <v>1</v>
      </c>
      <c r="E51" s="56" t="s">
        <v>381</v>
      </c>
      <c r="F51" s="65"/>
      <c r="G51" s="65">
        <f t="shared" si="0"/>
        <v>0</v>
      </c>
    </row>
    <row r="52" spans="1:7" x14ac:dyDescent="0.3">
      <c r="A52" s="3">
        <v>46</v>
      </c>
      <c r="B52" s="58" t="s">
        <v>12</v>
      </c>
      <c r="C52" s="3" t="s">
        <v>341</v>
      </c>
      <c r="D52" s="59">
        <v>2</v>
      </c>
      <c r="E52" s="56" t="s">
        <v>383</v>
      </c>
      <c r="F52" s="65"/>
      <c r="G52" s="65">
        <f t="shared" si="0"/>
        <v>0</v>
      </c>
    </row>
    <row r="53" spans="1:7" x14ac:dyDescent="0.3">
      <c r="A53" s="3">
        <v>47</v>
      </c>
      <c r="B53" s="58" t="s">
        <v>6</v>
      </c>
      <c r="C53" s="3" t="s">
        <v>341</v>
      </c>
      <c r="D53" s="59">
        <v>1</v>
      </c>
      <c r="E53" s="56" t="s">
        <v>383</v>
      </c>
      <c r="F53" s="65"/>
      <c r="G53" s="65">
        <f t="shared" si="0"/>
        <v>0</v>
      </c>
    </row>
    <row r="54" spans="1:7" x14ac:dyDescent="0.3">
      <c r="A54" s="3">
        <v>48</v>
      </c>
      <c r="B54" s="58" t="s">
        <v>358</v>
      </c>
      <c r="C54" s="3" t="s">
        <v>341</v>
      </c>
      <c r="D54" s="59">
        <v>1</v>
      </c>
      <c r="E54" s="56" t="s">
        <v>384</v>
      </c>
      <c r="F54" s="65"/>
      <c r="G54" s="65">
        <f t="shared" si="0"/>
        <v>0</v>
      </c>
    </row>
    <row r="55" spans="1:7" x14ac:dyDescent="0.3">
      <c r="A55" s="3">
        <v>49</v>
      </c>
      <c r="B55" s="58" t="s">
        <v>357</v>
      </c>
      <c r="C55" s="3" t="s">
        <v>341</v>
      </c>
      <c r="D55" s="59">
        <v>1</v>
      </c>
      <c r="E55" s="56" t="s">
        <v>381</v>
      </c>
      <c r="F55" s="65"/>
      <c r="G55" s="65">
        <f t="shared" si="0"/>
        <v>0</v>
      </c>
    </row>
    <row r="56" spans="1:7" x14ac:dyDescent="0.3">
      <c r="A56" s="3">
        <v>50</v>
      </c>
      <c r="B56" s="58" t="s">
        <v>360</v>
      </c>
      <c r="C56" s="3" t="s">
        <v>341</v>
      </c>
      <c r="D56" s="59">
        <v>1</v>
      </c>
      <c r="E56" s="56" t="s">
        <v>381</v>
      </c>
      <c r="F56" s="65"/>
      <c r="G56" s="65">
        <f t="shared" si="0"/>
        <v>0</v>
      </c>
    </row>
    <row r="57" spans="1:7" x14ac:dyDescent="0.3">
      <c r="A57" s="3">
        <v>51</v>
      </c>
      <c r="B57" s="71" t="s">
        <v>385</v>
      </c>
      <c r="C57" s="3" t="s">
        <v>341</v>
      </c>
      <c r="D57" s="72">
        <v>3</v>
      </c>
      <c r="E57" s="56" t="s">
        <v>381</v>
      </c>
      <c r="F57" s="73"/>
      <c r="G57" s="65">
        <f t="shared" si="0"/>
        <v>0</v>
      </c>
    </row>
    <row r="58" spans="1:7" x14ac:dyDescent="0.3">
      <c r="A58" s="3">
        <v>52</v>
      </c>
      <c r="B58" s="71" t="s">
        <v>386</v>
      </c>
      <c r="C58" s="3" t="s">
        <v>341</v>
      </c>
      <c r="D58" s="72">
        <v>3</v>
      </c>
      <c r="E58" s="56" t="s">
        <v>381</v>
      </c>
      <c r="F58" s="73"/>
      <c r="G58" s="65">
        <f t="shared" si="0"/>
        <v>0</v>
      </c>
    </row>
    <row r="59" spans="1:7" x14ac:dyDescent="0.3">
      <c r="A59" s="87" t="s">
        <v>372</v>
      </c>
      <c r="B59" s="88"/>
      <c r="C59" s="88"/>
      <c r="D59" s="88"/>
      <c r="E59" s="88"/>
      <c r="F59" s="89"/>
      <c r="G59" s="66">
        <f>+SUM(G7:G58)</f>
        <v>0</v>
      </c>
    </row>
    <row r="60" spans="1:7" x14ac:dyDescent="0.3">
      <c r="A60" s="87" t="s">
        <v>373</v>
      </c>
      <c r="B60" s="88"/>
      <c r="C60" s="88"/>
      <c r="D60" s="88"/>
      <c r="E60" s="88"/>
      <c r="F60" s="62">
        <v>0.19</v>
      </c>
      <c r="G60" s="66">
        <f>+G59*F60</f>
        <v>0</v>
      </c>
    </row>
    <row r="61" spans="1:7" x14ac:dyDescent="0.3">
      <c r="A61" s="87" t="s">
        <v>374</v>
      </c>
      <c r="B61" s="88"/>
      <c r="C61" s="88"/>
      <c r="D61" s="88"/>
      <c r="E61" s="88"/>
      <c r="F61" s="89"/>
      <c r="G61" s="66">
        <f>+G60+G59</f>
        <v>0</v>
      </c>
    </row>
    <row r="64" spans="1:7" ht="15.75" customHeight="1" x14ac:dyDescent="0.3">
      <c r="A64" s="86" t="s">
        <v>338</v>
      </c>
      <c r="B64" s="86" t="s">
        <v>43</v>
      </c>
      <c r="C64" s="86" t="s">
        <v>339</v>
      </c>
      <c r="D64" s="86" t="s">
        <v>340</v>
      </c>
      <c r="E64" s="90" t="s">
        <v>370</v>
      </c>
      <c r="F64" s="90" t="s">
        <v>371</v>
      </c>
    </row>
    <row r="65" spans="1:6" x14ac:dyDescent="0.3">
      <c r="A65" s="86"/>
      <c r="B65" s="86"/>
      <c r="C65" s="86"/>
      <c r="D65" s="86"/>
      <c r="E65" s="90"/>
      <c r="F65" s="90"/>
    </row>
    <row r="66" spans="1:6" x14ac:dyDescent="0.3">
      <c r="A66" s="60">
        <v>1</v>
      </c>
      <c r="B66" s="61" t="s">
        <v>342</v>
      </c>
      <c r="C66" s="60" t="s">
        <v>341</v>
      </c>
      <c r="D66" s="60">
        <f>+D7</f>
        <v>3</v>
      </c>
      <c r="E66" s="65"/>
      <c r="F66" s="65">
        <f>+E66*D66</f>
        <v>0</v>
      </c>
    </row>
    <row r="67" spans="1:6" x14ac:dyDescent="0.3">
      <c r="A67" s="60">
        <v>2</v>
      </c>
      <c r="B67" s="61" t="s">
        <v>343</v>
      </c>
      <c r="C67" s="60" t="s">
        <v>341</v>
      </c>
      <c r="D67" s="60">
        <f>+D12</f>
        <v>4</v>
      </c>
      <c r="E67" s="65"/>
      <c r="F67" s="65">
        <f t="shared" ref="F67:F73" si="1">+E67*D67</f>
        <v>0</v>
      </c>
    </row>
    <row r="68" spans="1:6" x14ac:dyDescent="0.3">
      <c r="A68" s="60">
        <v>3</v>
      </c>
      <c r="B68" s="61" t="s">
        <v>344</v>
      </c>
      <c r="C68" s="60" t="s">
        <v>341</v>
      </c>
      <c r="D68" s="60">
        <f>+D8</f>
        <v>1</v>
      </c>
      <c r="E68" s="65"/>
      <c r="F68" s="65">
        <f t="shared" si="1"/>
        <v>0</v>
      </c>
    </row>
    <row r="69" spans="1:6" x14ac:dyDescent="0.3">
      <c r="A69" s="60">
        <v>4</v>
      </c>
      <c r="B69" s="61" t="s">
        <v>345</v>
      </c>
      <c r="C69" s="60" t="s">
        <v>341</v>
      </c>
      <c r="D69" s="60">
        <f>+D50</f>
        <v>1</v>
      </c>
      <c r="E69" s="65"/>
      <c r="F69" s="65">
        <f t="shared" si="1"/>
        <v>0</v>
      </c>
    </row>
    <row r="70" spans="1:6" x14ac:dyDescent="0.3">
      <c r="A70" s="60">
        <v>5</v>
      </c>
      <c r="B70" s="61" t="s">
        <v>346</v>
      </c>
      <c r="C70" s="60" t="s">
        <v>341</v>
      </c>
      <c r="D70" s="60">
        <v>1</v>
      </c>
      <c r="E70" s="65"/>
      <c r="F70" s="65">
        <f t="shared" si="1"/>
        <v>0</v>
      </c>
    </row>
    <row r="71" spans="1:6" x14ac:dyDescent="0.3">
      <c r="A71" s="60">
        <v>6</v>
      </c>
      <c r="B71" s="61" t="s">
        <v>347</v>
      </c>
      <c r="C71" s="60" t="s">
        <v>341</v>
      </c>
      <c r="D71" s="60">
        <v>1</v>
      </c>
      <c r="E71" s="65"/>
      <c r="F71" s="65">
        <f t="shared" si="1"/>
        <v>0</v>
      </c>
    </row>
    <row r="72" spans="1:6" x14ac:dyDescent="0.3">
      <c r="A72" s="60">
        <v>7</v>
      </c>
      <c r="B72" s="61" t="s">
        <v>348</v>
      </c>
      <c r="C72" s="60" t="s">
        <v>341</v>
      </c>
      <c r="D72" s="60">
        <v>1</v>
      </c>
      <c r="E72" s="65"/>
      <c r="F72" s="65">
        <f t="shared" si="1"/>
        <v>0</v>
      </c>
    </row>
    <row r="73" spans="1:6" x14ac:dyDescent="0.3">
      <c r="A73" s="60">
        <v>8</v>
      </c>
      <c r="B73" s="61" t="s">
        <v>349</v>
      </c>
      <c r="C73" s="60" t="s">
        <v>341</v>
      </c>
      <c r="D73" s="60">
        <v>1</v>
      </c>
      <c r="E73" s="65"/>
      <c r="F73" s="65">
        <f t="shared" si="1"/>
        <v>0</v>
      </c>
    </row>
    <row r="74" spans="1:6" x14ac:dyDescent="0.3">
      <c r="A74" s="88" t="s">
        <v>372</v>
      </c>
      <c r="B74" s="88"/>
      <c r="C74" s="88"/>
      <c r="D74" s="88"/>
      <c r="E74" s="89"/>
      <c r="F74" s="67">
        <f>+SUM(F66:F73)</f>
        <v>0</v>
      </c>
    </row>
    <row r="75" spans="1:6" x14ac:dyDescent="0.3">
      <c r="A75" s="87" t="s">
        <v>375</v>
      </c>
      <c r="B75" s="88"/>
      <c r="C75" s="88"/>
      <c r="D75" s="89"/>
      <c r="E75" s="69">
        <v>0.12</v>
      </c>
      <c r="F75" s="68">
        <f>+F74*E75</f>
        <v>0</v>
      </c>
    </row>
    <row r="76" spans="1:6" x14ac:dyDescent="0.3">
      <c r="A76" s="87" t="s">
        <v>376</v>
      </c>
      <c r="B76" s="88"/>
      <c r="C76" s="88"/>
      <c r="D76" s="89"/>
      <c r="E76" s="69">
        <v>7.0000000000000007E-2</v>
      </c>
      <c r="F76" s="68">
        <f>+F74*E76</f>
        <v>0</v>
      </c>
    </row>
    <row r="77" spans="1:6" x14ac:dyDescent="0.3">
      <c r="A77" s="87" t="s">
        <v>377</v>
      </c>
      <c r="B77" s="88"/>
      <c r="C77" s="88"/>
      <c r="D77" s="89"/>
      <c r="E77" s="56"/>
      <c r="F77" s="68">
        <f>+SUM(F74:F76)</f>
        <v>0</v>
      </c>
    </row>
    <row r="79" spans="1:6" ht="15.5" x14ac:dyDescent="0.35">
      <c r="B79" s="64" t="s">
        <v>378</v>
      </c>
      <c r="C79" s="70">
        <f>F77+G61</f>
        <v>0</v>
      </c>
      <c r="D79" s="63"/>
    </row>
    <row r="81" spans="1:4" ht="15.5" x14ac:dyDescent="0.35">
      <c r="B81" s="84"/>
      <c r="C81" s="85"/>
      <c r="D81" s="85"/>
    </row>
    <row r="83" spans="1:4" ht="84" customHeight="1" x14ac:dyDescent="0.3">
      <c r="A83" s="123" t="s">
        <v>394</v>
      </c>
      <c r="B83" s="123"/>
      <c r="C83" s="123"/>
      <c r="D83" s="123"/>
    </row>
  </sheetData>
  <mergeCells count="20">
    <mergeCell ref="B4:C4"/>
    <mergeCell ref="A2:D3"/>
    <mergeCell ref="A74:E74"/>
    <mergeCell ref="A75:D75"/>
    <mergeCell ref="A76:D76"/>
    <mergeCell ref="B81:D81"/>
    <mergeCell ref="A83:D83"/>
    <mergeCell ref="B5:B6"/>
    <mergeCell ref="C5:C6"/>
    <mergeCell ref="D5:D6"/>
    <mergeCell ref="A64:A65"/>
    <mergeCell ref="B64:B65"/>
    <mergeCell ref="C64:C65"/>
    <mergeCell ref="D64:D65"/>
    <mergeCell ref="A59:F59"/>
    <mergeCell ref="A60:E60"/>
    <mergeCell ref="A61:F61"/>
    <mergeCell ref="E64:E65"/>
    <mergeCell ref="F64:F65"/>
    <mergeCell ref="A77:D7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05"/>
  <sheetViews>
    <sheetView showGridLines="0" zoomScale="96" zoomScaleNormal="96" workbookViewId="0">
      <pane ySplit="3" topLeftCell="A427" activePane="bottomLeft" state="frozen"/>
      <selection pane="bottomLeft" activeCell="D493" sqref="D493"/>
    </sheetView>
  </sheetViews>
  <sheetFormatPr baseColWidth="10" defaultColWidth="14.453125" defaultRowHeight="15" customHeight="1" x14ac:dyDescent="0.3"/>
  <cols>
    <col min="1" max="1" width="2.7265625" style="10" customWidth="1"/>
    <col min="2" max="2" width="40.453125" style="10" customWidth="1"/>
    <col min="3" max="3" width="94.453125" style="44" customWidth="1"/>
    <col min="4" max="4" width="61.7265625" style="26" customWidth="1"/>
    <col min="5" max="5" width="45.26953125" style="10" customWidth="1"/>
    <col min="6" max="16384" width="14.453125" style="10"/>
  </cols>
  <sheetData>
    <row r="1" spans="1:4" ht="12" customHeight="1" x14ac:dyDescent="0.3">
      <c r="A1" s="7"/>
      <c r="B1" s="7"/>
      <c r="C1" s="8"/>
      <c r="D1" s="9"/>
    </row>
    <row r="2" spans="1:4" ht="12" customHeight="1" x14ac:dyDescent="0.3">
      <c r="A2" s="7"/>
      <c r="B2" s="102" t="s">
        <v>40</v>
      </c>
      <c r="C2" s="103"/>
      <c r="D2" s="11"/>
    </row>
    <row r="3" spans="1:4" ht="10.5" customHeight="1" x14ac:dyDescent="0.3">
      <c r="A3" s="12"/>
      <c r="B3" s="104" t="s">
        <v>41</v>
      </c>
      <c r="C3" s="105"/>
      <c r="D3" s="9"/>
    </row>
    <row r="4" spans="1:4" ht="12" customHeight="1" x14ac:dyDescent="0.3">
      <c r="A4" s="12"/>
      <c r="B4" s="12"/>
      <c r="C4" s="7"/>
      <c r="D4" s="9"/>
    </row>
    <row r="5" spans="1:4" ht="12" customHeight="1" x14ac:dyDescent="0.3">
      <c r="A5" s="12">
        <v>1</v>
      </c>
      <c r="B5" s="106" t="s">
        <v>42</v>
      </c>
      <c r="C5" s="107"/>
      <c r="D5" s="9"/>
    </row>
    <row r="6" spans="1:4" ht="12" customHeight="1" x14ac:dyDescent="0.3">
      <c r="A6" s="12"/>
      <c r="B6" s="13" t="s">
        <v>43</v>
      </c>
      <c r="C6" s="13" t="s">
        <v>44</v>
      </c>
      <c r="D6" s="9"/>
    </row>
    <row r="7" spans="1:4" ht="12" customHeight="1" x14ac:dyDescent="0.3">
      <c r="A7" s="12"/>
      <c r="B7" s="14" t="s">
        <v>45</v>
      </c>
      <c r="C7" s="14"/>
      <c r="D7" s="9"/>
    </row>
    <row r="8" spans="1:4" ht="12" customHeight="1" x14ac:dyDescent="0.3">
      <c r="A8" s="12"/>
      <c r="B8" s="14" t="s">
        <v>46</v>
      </c>
      <c r="C8" s="14"/>
      <c r="D8" s="9"/>
    </row>
    <row r="9" spans="1:4" ht="12" customHeight="1" x14ac:dyDescent="0.3">
      <c r="A9" s="12"/>
      <c r="B9" s="15" t="s">
        <v>47</v>
      </c>
      <c r="C9" s="15" t="s">
        <v>48</v>
      </c>
      <c r="D9" s="9"/>
    </row>
    <row r="10" spans="1:4" ht="12" customHeight="1" x14ac:dyDescent="0.3">
      <c r="A10" s="12"/>
      <c r="B10" s="15" t="s">
        <v>49</v>
      </c>
      <c r="C10" s="15" t="s">
        <v>50</v>
      </c>
      <c r="D10" s="9"/>
    </row>
    <row r="11" spans="1:4" ht="12" customHeight="1" x14ac:dyDescent="0.3">
      <c r="A11" s="12"/>
      <c r="B11" s="15" t="s">
        <v>51</v>
      </c>
      <c r="C11" s="15" t="s">
        <v>52</v>
      </c>
      <c r="D11" s="9"/>
    </row>
    <row r="12" spans="1:4" ht="12" customHeight="1" x14ac:dyDescent="0.3">
      <c r="A12" s="12"/>
      <c r="B12" s="15" t="s">
        <v>53</v>
      </c>
      <c r="C12" s="15" t="s">
        <v>54</v>
      </c>
      <c r="D12" s="9"/>
    </row>
    <row r="13" spans="1:4" ht="12" customHeight="1" x14ac:dyDescent="0.3">
      <c r="A13" s="12"/>
      <c r="B13" s="15" t="s">
        <v>55</v>
      </c>
      <c r="C13" s="15" t="s">
        <v>56</v>
      </c>
      <c r="D13" s="9"/>
    </row>
    <row r="14" spans="1:4" ht="12" customHeight="1" x14ac:dyDescent="0.3">
      <c r="A14" s="12"/>
      <c r="B14" s="15" t="s">
        <v>57</v>
      </c>
      <c r="C14" s="15" t="s">
        <v>58</v>
      </c>
      <c r="D14" s="9"/>
    </row>
    <row r="15" spans="1:4" ht="12" customHeight="1" x14ac:dyDescent="0.3">
      <c r="A15" s="12"/>
      <c r="B15" s="15" t="s">
        <v>59</v>
      </c>
      <c r="C15" s="15" t="s">
        <v>60</v>
      </c>
      <c r="D15" s="9"/>
    </row>
    <row r="16" spans="1:4" ht="12" customHeight="1" x14ac:dyDescent="0.3">
      <c r="A16" s="12"/>
      <c r="B16" s="15" t="s">
        <v>61</v>
      </c>
      <c r="C16" s="15" t="s">
        <v>62</v>
      </c>
      <c r="D16" s="9"/>
    </row>
    <row r="17" spans="1:4" ht="12" customHeight="1" x14ac:dyDescent="0.3">
      <c r="A17" s="12"/>
      <c r="B17" s="15" t="s">
        <v>63</v>
      </c>
      <c r="C17" s="15" t="s">
        <v>64</v>
      </c>
      <c r="D17" s="9"/>
    </row>
    <row r="18" spans="1:4" ht="72" x14ac:dyDescent="0.3">
      <c r="A18" s="12"/>
      <c r="B18" s="15" t="s">
        <v>65</v>
      </c>
      <c r="C18" s="15" t="s">
        <v>66</v>
      </c>
      <c r="D18" s="9"/>
    </row>
    <row r="19" spans="1:4" ht="12" customHeight="1" x14ac:dyDescent="0.3">
      <c r="A19" s="12"/>
      <c r="B19" s="15" t="s">
        <v>67</v>
      </c>
      <c r="C19" s="15" t="s">
        <v>68</v>
      </c>
      <c r="D19" s="9"/>
    </row>
    <row r="20" spans="1:4" ht="12" customHeight="1" x14ac:dyDescent="0.3">
      <c r="A20" s="12"/>
      <c r="B20" s="15" t="s">
        <v>69</v>
      </c>
      <c r="C20" s="15" t="s">
        <v>70</v>
      </c>
      <c r="D20" s="9"/>
    </row>
    <row r="21" spans="1:4" ht="12" customHeight="1" x14ac:dyDescent="0.3">
      <c r="A21" s="12"/>
      <c r="B21" s="15" t="s">
        <v>71</v>
      </c>
      <c r="C21" s="15" t="s">
        <v>72</v>
      </c>
      <c r="D21" s="9"/>
    </row>
    <row r="22" spans="1:4" ht="12" customHeight="1" x14ac:dyDescent="0.3">
      <c r="A22" s="12"/>
      <c r="B22" s="15" t="s">
        <v>73</v>
      </c>
      <c r="C22" s="15" t="s">
        <v>74</v>
      </c>
      <c r="D22" s="9"/>
    </row>
    <row r="23" spans="1:4" ht="12" customHeight="1" x14ac:dyDescent="0.3">
      <c r="A23" s="12"/>
      <c r="B23" s="12"/>
      <c r="C23" s="7"/>
      <c r="D23" s="9"/>
    </row>
    <row r="24" spans="1:4" ht="12" customHeight="1" x14ac:dyDescent="0.3">
      <c r="A24" s="7"/>
      <c r="B24" s="100" t="s">
        <v>75</v>
      </c>
      <c r="C24" s="101"/>
      <c r="D24" s="9"/>
    </row>
    <row r="25" spans="1:4" ht="12" customHeight="1" x14ac:dyDescent="0.3">
      <c r="A25" s="7"/>
      <c r="B25" s="16" t="s">
        <v>76</v>
      </c>
      <c r="C25" s="16" t="s">
        <v>44</v>
      </c>
      <c r="D25" s="9"/>
    </row>
    <row r="26" spans="1:4" ht="12" customHeight="1" x14ac:dyDescent="0.3">
      <c r="A26" s="7"/>
      <c r="B26" s="17" t="s">
        <v>45</v>
      </c>
      <c r="C26" s="17" t="s">
        <v>77</v>
      </c>
      <c r="D26" s="9"/>
    </row>
    <row r="27" spans="1:4" ht="12" customHeight="1" x14ac:dyDescent="0.3">
      <c r="A27" s="7"/>
      <c r="B27" s="17" t="s">
        <v>46</v>
      </c>
      <c r="C27" s="17" t="s">
        <v>77</v>
      </c>
      <c r="D27" s="9"/>
    </row>
    <row r="28" spans="1:4" ht="12" customHeight="1" x14ac:dyDescent="0.3">
      <c r="A28" s="7"/>
      <c r="B28" s="17" t="s">
        <v>78</v>
      </c>
      <c r="C28" s="17" t="s">
        <v>58</v>
      </c>
      <c r="D28" s="9"/>
    </row>
    <row r="29" spans="1:4" ht="12" customHeight="1" x14ac:dyDescent="0.3">
      <c r="A29" s="7"/>
      <c r="B29" s="17" t="s">
        <v>79</v>
      </c>
      <c r="C29" s="17" t="s">
        <v>80</v>
      </c>
      <c r="D29" s="9"/>
    </row>
    <row r="30" spans="1:4" ht="12" customHeight="1" x14ac:dyDescent="0.3">
      <c r="A30" s="7"/>
      <c r="B30" s="17" t="s">
        <v>81</v>
      </c>
      <c r="C30" s="17" t="s">
        <v>82</v>
      </c>
      <c r="D30" s="9"/>
    </row>
    <row r="31" spans="1:4" ht="12" customHeight="1" x14ac:dyDescent="0.3">
      <c r="A31" s="7"/>
      <c r="B31" s="17" t="s">
        <v>83</v>
      </c>
      <c r="C31" s="17" t="s">
        <v>84</v>
      </c>
      <c r="D31" s="9"/>
    </row>
    <row r="32" spans="1:4" ht="12" customHeight="1" x14ac:dyDescent="0.3">
      <c r="A32" s="7"/>
      <c r="B32" s="17" t="s">
        <v>85</v>
      </c>
      <c r="C32" s="17" t="s">
        <v>86</v>
      </c>
      <c r="D32" s="9"/>
    </row>
    <row r="33" spans="1:4" ht="12" customHeight="1" x14ac:dyDescent="0.3">
      <c r="A33" s="7"/>
      <c r="B33" s="17" t="s">
        <v>87</v>
      </c>
      <c r="C33" s="17" t="s">
        <v>88</v>
      </c>
      <c r="D33" s="9"/>
    </row>
    <row r="34" spans="1:4" ht="12" customHeight="1" x14ac:dyDescent="0.3">
      <c r="A34" s="7"/>
      <c r="B34" s="17" t="s">
        <v>89</v>
      </c>
      <c r="C34" s="17" t="s">
        <v>90</v>
      </c>
      <c r="D34" s="9"/>
    </row>
    <row r="35" spans="1:4" ht="48" x14ac:dyDescent="0.3">
      <c r="A35" s="7"/>
      <c r="B35" s="17" t="s">
        <v>91</v>
      </c>
      <c r="C35" s="17" t="s">
        <v>92</v>
      </c>
      <c r="D35" s="9"/>
    </row>
    <row r="36" spans="1:4" ht="36" x14ac:dyDescent="0.3">
      <c r="A36" s="7"/>
      <c r="B36" s="18" t="s">
        <v>93</v>
      </c>
      <c r="C36" s="18" t="s">
        <v>94</v>
      </c>
      <c r="D36" s="9"/>
    </row>
    <row r="37" spans="1:4" ht="12" customHeight="1" x14ac:dyDescent="0.3">
      <c r="A37" s="7"/>
      <c r="B37" s="19" t="s">
        <v>95</v>
      </c>
      <c r="C37" s="20" t="s">
        <v>96</v>
      </c>
      <c r="D37" s="9"/>
    </row>
    <row r="38" spans="1:4" ht="12" customHeight="1" x14ac:dyDescent="0.3">
      <c r="A38" s="7"/>
      <c r="C38" s="10"/>
      <c r="D38" s="9"/>
    </row>
    <row r="39" spans="1:4" ht="12" customHeight="1" x14ac:dyDescent="0.3">
      <c r="A39" s="7"/>
      <c r="C39" s="10"/>
      <c r="D39" s="9"/>
    </row>
    <row r="41" spans="1:4" ht="15.75" customHeight="1" x14ac:dyDescent="0.3">
      <c r="A41" s="7"/>
      <c r="B41" s="21"/>
      <c r="C41" s="21"/>
      <c r="D41" s="9"/>
    </row>
    <row r="42" spans="1:4" ht="12" customHeight="1" x14ac:dyDescent="0.3">
      <c r="A42" s="7"/>
      <c r="B42" s="100" t="s">
        <v>97</v>
      </c>
      <c r="C42" s="101"/>
      <c r="D42" s="9"/>
    </row>
    <row r="43" spans="1:4" ht="12" customHeight="1" x14ac:dyDescent="0.3">
      <c r="A43" s="7"/>
      <c r="B43" s="16" t="s">
        <v>76</v>
      </c>
      <c r="C43" s="16" t="s">
        <v>44</v>
      </c>
      <c r="D43" s="9"/>
    </row>
    <row r="44" spans="1:4" ht="12" customHeight="1" x14ac:dyDescent="0.3">
      <c r="A44" s="7"/>
      <c r="B44" s="17" t="s">
        <v>45</v>
      </c>
      <c r="C44" s="22" t="s">
        <v>77</v>
      </c>
      <c r="D44" s="9"/>
    </row>
    <row r="45" spans="1:4" ht="12" customHeight="1" x14ac:dyDescent="0.3">
      <c r="A45" s="7"/>
      <c r="B45" s="17" t="s">
        <v>46</v>
      </c>
      <c r="C45" s="22" t="s">
        <v>77</v>
      </c>
      <c r="D45" s="9"/>
    </row>
    <row r="46" spans="1:4" ht="12" customHeight="1" x14ac:dyDescent="0.3">
      <c r="A46" s="12"/>
      <c r="B46" s="17" t="s">
        <v>98</v>
      </c>
      <c r="C46" s="17" t="s">
        <v>99</v>
      </c>
      <c r="D46" s="9"/>
    </row>
    <row r="47" spans="1:4" ht="12" customHeight="1" x14ac:dyDescent="0.3">
      <c r="A47" s="12"/>
      <c r="B47" s="17" t="s">
        <v>100</v>
      </c>
      <c r="C47" s="17" t="s">
        <v>101</v>
      </c>
      <c r="D47" s="23"/>
    </row>
    <row r="48" spans="1:4" ht="12" customHeight="1" x14ac:dyDescent="0.3">
      <c r="A48" s="12"/>
      <c r="B48" s="17" t="s">
        <v>102</v>
      </c>
      <c r="C48" s="17" t="s">
        <v>103</v>
      </c>
      <c r="D48" s="23"/>
    </row>
    <row r="49" spans="1:4" ht="12" customHeight="1" x14ac:dyDescent="0.3">
      <c r="A49" s="12"/>
      <c r="B49" s="17" t="s">
        <v>73</v>
      </c>
      <c r="C49" s="17" t="s">
        <v>104</v>
      </c>
      <c r="D49" s="23"/>
    </row>
    <row r="50" spans="1:4" ht="49.5" customHeight="1" x14ac:dyDescent="0.3">
      <c r="A50" s="12"/>
      <c r="B50" s="17" t="s">
        <v>105</v>
      </c>
      <c r="C50" s="17" t="s">
        <v>337</v>
      </c>
      <c r="D50" s="23"/>
    </row>
    <row r="51" spans="1:4" ht="14" x14ac:dyDescent="0.3">
      <c r="A51" s="12"/>
      <c r="B51" s="24"/>
      <c r="C51" s="25"/>
      <c r="D51" s="23"/>
    </row>
    <row r="52" spans="1:4" ht="12" customHeight="1" x14ac:dyDescent="0.3">
      <c r="A52" s="7"/>
      <c r="B52" s="100" t="s">
        <v>106</v>
      </c>
      <c r="C52" s="101"/>
      <c r="D52" s="11"/>
    </row>
    <row r="53" spans="1:4" ht="12" customHeight="1" x14ac:dyDescent="0.3">
      <c r="A53" s="7"/>
      <c r="B53" s="16" t="s">
        <v>76</v>
      </c>
      <c r="C53" s="16" t="s">
        <v>44</v>
      </c>
      <c r="D53" s="9"/>
    </row>
    <row r="54" spans="1:4" ht="12" customHeight="1" x14ac:dyDescent="0.3">
      <c r="A54" s="7"/>
      <c r="B54" s="17" t="s">
        <v>45</v>
      </c>
      <c r="C54" s="17" t="s">
        <v>77</v>
      </c>
    </row>
    <row r="55" spans="1:4" ht="12" customHeight="1" x14ac:dyDescent="0.3">
      <c r="A55" s="7"/>
      <c r="B55" s="17" t="s">
        <v>46</v>
      </c>
      <c r="C55" s="17" t="s">
        <v>77</v>
      </c>
      <c r="D55" s="9"/>
    </row>
    <row r="56" spans="1:4" ht="12" customHeight="1" x14ac:dyDescent="0.3">
      <c r="A56" s="7"/>
      <c r="B56" s="17" t="s">
        <v>107</v>
      </c>
      <c r="C56" s="17" t="s">
        <v>108</v>
      </c>
      <c r="D56" s="9"/>
    </row>
    <row r="57" spans="1:4" ht="12" customHeight="1" x14ac:dyDescent="0.3">
      <c r="A57" s="7"/>
      <c r="B57" s="17" t="s">
        <v>109</v>
      </c>
      <c r="C57" s="27" t="s">
        <v>110</v>
      </c>
      <c r="D57" s="9"/>
    </row>
    <row r="58" spans="1:4" ht="12" customHeight="1" x14ac:dyDescent="0.3">
      <c r="A58" s="12"/>
      <c r="B58" s="28"/>
      <c r="C58" s="29"/>
      <c r="D58" s="23"/>
    </row>
    <row r="59" spans="1:4" ht="12" customHeight="1" x14ac:dyDescent="0.3">
      <c r="A59" s="7"/>
      <c r="B59" s="29"/>
      <c r="C59" s="30"/>
      <c r="D59" s="9"/>
    </row>
    <row r="60" spans="1:4" ht="12" customHeight="1" x14ac:dyDescent="0.3">
      <c r="A60" s="7"/>
      <c r="B60" s="100" t="s">
        <v>111</v>
      </c>
      <c r="C60" s="101"/>
      <c r="D60" s="9"/>
    </row>
    <row r="61" spans="1:4" ht="12" customHeight="1" x14ac:dyDescent="0.3">
      <c r="A61" s="7"/>
      <c r="B61" s="16" t="s">
        <v>76</v>
      </c>
      <c r="C61" s="16" t="s">
        <v>44</v>
      </c>
      <c r="D61" s="9"/>
    </row>
    <row r="62" spans="1:4" ht="12" customHeight="1" x14ac:dyDescent="0.3">
      <c r="A62" s="7"/>
      <c r="B62" s="17" t="s">
        <v>45</v>
      </c>
      <c r="C62" s="17" t="s">
        <v>77</v>
      </c>
      <c r="D62" s="9"/>
    </row>
    <row r="63" spans="1:4" ht="12" customHeight="1" x14ac:dyDescent="0.3">
      <c r="A63" s="7"/>
      <c r="B63" s="17" t="s">
        <v>46</v>
      </c>
      <c r="C63" s="17" t="s">
        <v>77</v>
      </c>
      <c r="D63" s="9"/>
    </row>
    <row r="64" spans="1:4" ht="12" customHeight="1" x14ac:dyDescent="0.3">
      <c r="A64" s="7"/>
      <c r="B64" s="31" t="s">
        <v>112</v>
      </c>
      <c r="C64" s="32" t="s">
        <v>113</v>
      </c>
      <c r="D64" s="9"/>
    </row>
    <row r="65" spans="1:4" ht="12" customHeight="1" x14ac:dyDescent="0.3">
      <c r="A65" s="7"/>
      <c r="B65" s="33" t="s">
        <v>114</v>
      </c>
      <c r="C65" s="34" t="s">
        <v>115</v>
      </c>
      <c r="D65" s="9"/>
    </row>
    <row r="66" spans="1:4" ht="14" x14ac:dyDescent="0.3">
      <c r="A66" s="7"/>
      <c r="B66" s="35" t="s">
        <v>116</v>
      </c>
      <c r="C66" s="34" t="s">
        <v>117</v>
      </c>
      <c r="D66" s="9"/>
    </row>
    <row r="67" spans="1:4" ht="12" customHeight="1" x14ac:dyDescent="0.3">
      <c r="A67" s="7"/>
      <c r="B67" s="33" t="s">
        <v>118</v>
      </c>
      <c r="C67" s="34" t="s">
        <v>119</v>
      </c>
      <c r="D67" s="9"/>
    </row>
    <row r="68" spans="1:4" ht="14" x14ac:dyDescent="0.3">
      <c r="A68" s="7"/>
      <c r="B68" s="33" t="s">
        <v>120</v>
      </c>
      <c r="C68" s="34" t="s">
        <v>121</v>
      </c>
      <c r="D68" s="9"/>
    </row>
    <row r="69" spans="1:4" ht="9.75" customHeight="1" x14ac:dyDescent="0.3">
      <c r="A69" s="7"/>
      <c r="B69" s="33" t="s">
        <v>122</v>
      </c>
      <c r="C69" s="34" t="s">
        <v>123</v>
      </c>
      <c r="D69" s="9"/>
    </row>
    <row r="70" spans="1:4" ht="12" customHeight="1" x14ac:dyDescent="0.3">
      <c r="A70" s="7"/>
      <c r="B70" s="21"/>
      <c r="C70" s="21"/>
      <c r="D70" s="9"/>
    </row>
    <row r="71" spans="1:4" s="26" customFormat="1" ht="15" customHeight="1" x14ac:dyDescent="0.3">
      <c r="A71" s="10"/>
      <c r="B71" s="100" t="s">
        <v>124</v>
      </c>
      <c r="C71" s="101"/>
    </row>
    <row r="72" spans="1:4" s="26" customFormat="1" ht="15" customHeight="1" x14ac:dyDescent="0.3">
      <c r="A72" s="10"/>
      <c r="B72" s="36" t="s">
        <v>76</v>
      </c>
      <c r="C72" s="36" t="s">
        <v>44</v>
      </c>
    </row>
    <row r="73" spans="1:4" s="26" customFormat="1" ht="15" customHeight="1" x14ac:dyDescent="0.3">
      <c r="A73" s="10"/>
      <c r="B73" s="17" t="s">
        <v>45</v>
      </c>
      <c r="C73" s="17" t="s">
        <v>77</v>
      </c>
    </row>
    <row r="74" spans="1:4" s="26" customFormat="1" ht="15" customHeight="1" x14ac:dyDescent="0.3">
      <c r="A74" s="10"/>
      <c r="B74" s="17" t="s">
        <v>46</v>
      </c>
      <c r="C74" s="17" t="s">
        <v>77</v>
      </c>
    </row>
    <row r="75" spans="1:4" s="26" customFormat="1" ht="15" customHeight="1" x14ac:dyDescent="0.3">
      <c r="A75" s="10"/>
      <c r="B75" s="17" t="s">
        <v>125</v>
      </c>
      <c r="C75" s="17" t="s">
        <v>126</v>
      </c>
    </row>
    <row r="76" spans="1:4" s="26" customFormat="1" ht="60" x14ac:dyDescent="0.3">
      <c r="A76" s="10"/>
      <c r="B76" s="17" t="s">
        <v>127</v>
      </c>
      <c r="C76" s="17" t="s">
        <v>128</v>
      </c>
    </row>
    <row r="77" spans="1:4" s="26" customFormat="1" ht="24" x14ac:dyDescent="0.3">
      <c r="A77" s="10"/>
      <c r="B77" s="17" t="s">
        <v>129</v>
      </c>
      <c r="C77" s="17" t="s">
        <v>130</v>
      </c>
    </row>
    <row r="78" spans="1:4" s="26" customFormat="1" ht="24" x14ac:dyDescent="0.3">
      <c r="A78" s="10"/>
      <c r="B78" s="17" t="s">
        <v>131</v>
      </c>
      <c r="C78" s="17" t="s">
        <v>132</v>
      </c>
    </row>
    <row r="79" spans="1:4" s="26" customFormat="1" ht="36" x14ac:dyDescent="0.3">
      <c r="A79" s="10"/>
      <c r="B79" s="17" t="s">
        <v>133</v>
      </c>
      <c r="C79" s="17" t="s">
        <v>134</v>
      </c>
    </row>
    <row r="80" spans="1:4" s="26" customFormat="1" ht="15" customHeight="1" x14ac:dyDescent="0.3">
      <c r="A80" s="10"/>
      <c r="B80" s="17" t="s">
        <v>135</v>
      </c>
      <c r="C80" s="17" t="s">
        <v>136</v>
      </c>
    </row>
    <row r="81" spans="1:4" s="26" customFormat="1" ht="24" x14ac:dyDescent="0.3">
      <c r="A81" s="10"/>
      <c r="B81" s="17" t="s">
        <v>137</v>
      </c>
      <c r="C81" s="17" t="s">
        <v>138</v>
      </c>
    </row>
    <row r="82" spans="1:4" s="26" customFormat="1" ht="14" x14ac:dyDescent="0.3">
      <c r="A82" s="10"/>
      <c r="B82" s="17" t="s">
        <v>139</v>
      </c>
      <c r="C82" s="17" t="s">
        <v>140</v>
      </c>
    </row>
    <row r="83" spans="1:4" s="26" customFormat="1" ht="24" x14ac:dyDescent="0.3">
      <c r="A83" s="10"/>
      <c r="B83" s="17" t="s">
        <v>141</v>
      </c>
      <c r="C83" s="17" t="s">
        <v>142</v>
      </c>
    </row>
    <row r="84" spans="1:4" s="26" customFormat="1" ht="15" customHeight="1" x14ac:dyDescent="0.3">
      <c r="A84" s="10"/>
      <c r="B84" s="17" t="s">
        <v>143</v>
      </c>
      <c r="C84" s="17" t="s">
        <v>144</v>
      </c>
    </row>
    <row r="85" spans="1:4" s="26" customFormat="1" ht="24" x14ac:dyDescent="0.3">
      <c r="A85" s="10"/>
      <c r="B85" s="17" t="s">
        <v>145</v>
      </c>
      <c r="C85" s="17" t="s">
        <v>146</v>
      </c>
    </row>
    <row r="86" spans="1:4" s="26" customFormat="1" ht="24" x14ac:dyDescent="0.3">
      <c r="A86" s="10"/>
      <c r="B86" s="17" t="s">
        <v>147</v>
      </c>
      <c r="C86" s="17" t="s">
        <v>148</v>
      </c>
    </row>
    <row r="87" spans="1:4" s="26" customFormat="1" ht="36" x14ac:dyDescent="0.3">
      <c r="A87" s="10"/>
      <c r="B87" s="17" t="s">
        <v>149</v>
      </c>
      <c r="C87" s="17" t="s">
        <v>150</v>
      </c>
    </row>
    <row r="88" spans="1:4" s="26" customFormat="1" ht="14" x14ac:dyDescent="0.3">
      <c r="A88" s="10"/>
      <c r="B88" s="17" t="s">
        <v>151</v>
      </c>
      <c r="C88" s="17" t="s">
        <v>152</v>
      </c>
    </row>
    <row r="89" spans="1:4" s="26" customFormat="1" ht="96" x14ac:dyDescent="0.3">
      <c r="A89" s="10"/>
      <c r="B89" s="17" t="s">
        <v>153</v>
      </c>
      <c r="C89" s="17" t="s">
        <v>154</v>
      </c>
    </row>
    <row r="90" spans="1:4" s="26" customFormat="1" ht="15" customHeight="1" x14ac:dyDescent="0.3">
      <c r="A90" s="10"/>
      <c r="B90" s="17" t="s">
        <v>155</v>
      </c>
      <c r="C90" s="17" t="s">
        <v>156</v>
      </c>
    </row>
    <row r="91" spans="1:4" s="26" customFormat="1" ht="24" x14ac:dyDescent="0.3">
      <c r="A91" s="10"/>
      <c r="B91" s="17" t="s">
        <v>157</v>
      </c>
      <c r="C91" s="17" t="s">
        <v>158</v>
      </c>
    </row>
    <row r="92" spans="1:4" ht="12" customHeight="1" x14ac:dyDescent="0.3">
      <c r="A92" s="7"/>
      <c r="B92" s="7"/>
      <c r="C92" s="8"/>
      <c r="D92" s="9"/>
    </row>
    <row r="93" spans="1:4" ht="12" customHeight="1" x14ac:dyDescent="0.3">
      <c r="A93" s="7"/>
      <c r="B93" s="100" t="s">
        <v>159</v>
      </c>
      <c r="C93" s="101"/>
      <c r="D93" s="9"/>
    </row>
    <row r="94" spans="1:4" ht="12" customHeight="1" x14ac:dyDescent="0.3">
      <c r="A94" s="7"/>
      <c r="B94" s="16" t="s">
        <v>76</v>
      </c>
      <c r="C94" s="16" t="s">
        <v>44</v>
      </c>
      <c r="D94" s="9"/>
    </row>
    <row r="95" spans="1:4" ht="12" customHeight="1" x14ac:dyDescent="0.3">
      <c r="A95" s="7"/>
      <c r="B95" s="17" t="s">
        <v>45</v>
      </c>
      <c r="C95" s="17" t="s">
        <v>77</v>
      </c>
      <c r="D95" s="9"/>
    </row>
    <row r="96" spans="1:4" ht="12" customHeight="1" x14ac:dyDescent="0.3">
      <c r="A96" s="7"/>
      <c r="B96" s="17" t="s">
        <v>46</v>
      </c>
      <c r="C96" s="17" t="s">
        <v>77</v>
      </c>
      <c r="D96" s="9"/>
    </row>
    <row r="97" spans="1:4" ht="72" x14ac:dyDescent="0.3">
      <c r="A97" s="7"/>
      <c r="B97" s="17" t="s">
        <v>160</v>
      </c>
      <c r="C97" s="17" t="s">
        <v>161</v>
      </c>
      <c r="D97" s="9"/>
    </row>
    <row r="98" spans="1:4" ht="120" x14ac:dyDescent="0.3">
      <c r="A98" s="7"/>
      <c r="B98" s="17" t="s">
        <v>162</v>
      </c>
      <c r="C98" s="17" t="s">
        <v>163</v>
      </c>
      <c r="D98" s="9"/>
    </row>
    <row r="99" spans="1:4" ht="60" x14ac:dyDescent="0.3">
      <c r="A99" s="7"/>
      <c r="B99" s="17" t="s">
        <v>164</v>
      </c>
      <c r="C99" s="17" t="s">
        <v>165</v>
      </c>
      <c r="D99" s="9"/>
    </row>
    <row r="100" spans="1:4" ht="324" x14ac:dyDescent="0.3">
      <c r="A100" s="7"/>
      <c r="B100" s="17" t="s">
        <v>166</v>
      </c>
      <c r="C100" s="17" t="s">
        <v>167</v>
      </c>
      <c r="D100" s="9"/>
    </row>
    <row r="101" spans="1:4" ht="312" x14ac:dyDescent="0.3">
      <c r="A101" s="7"/>
      <c r="B101" s="17" t="s">
        <v>168</v>
      </c>
      <c r="C101" s="17" t="s">
        <v>169</v>
      </c>
      <c r="D101" s="9"/>
    </row>
    <row r="102" spans="1:4" ht="228" x14ac:dyDescent="0.3">
      <c r="A102" s="7"/>
      <c r="B102" s="18" t="s">
        <v>170</v>
      </c>
      <c r="C102" s="18" t="s">
        <v>171</v>
      </c>
      <c r="D102" s="9"/>
    </row>
    <row r="103" spans="1:4" ht="12" customHeight="1" x14ac:dyDescent="0.3">
      <c r="A103" s="7"/>
      <c r="B103" s="37" t="s">
        <v>172</v>
      </c>
      <c r="C103" s="38" t="s">
        <v>173</v>
      </c>
      <c r="D103" s="9"/>
    </row>
    <row r="104" spans="1:4" ht="12" customHeight="1" x14ac:dyDescent="0.3">
      <c r="A104" s="7"/>
      <c r="B104" s="7"/>
      <c r="C104" s="8"/>
      <c r="D104" s="9"/>
    </row>
    <row r="105" spans="1:4" ht="12" customHeight="1" x14ac:dyDescent="0.3">
      <c r="A105" s="7"/>
      <c r="B105" s="100" t="s">
        <v>174</v>
      </c>
      <c r="C105" s="101"/>
      <c r="D105" s="9"/>
    </row>
    <row r="106" spans="1:4" ht="12" customHeight="1" x14ac:dyDescent="0.3">
      <c r="A106" s="7"/>
      <c r="B106" s="16" t="s">
        <v>76</v>
      </c>
      <c r="C106" s="16" t="s">
        <v>44</v>
      </c>
      <c r="D106" s="9"/>
    </row>
    <row r="107" spans="1:4" ht="12" customHeight="1" x14ac:dyDescent="0.3">
      <c r="A107" s="7"/>
      <c r="B107" s="17" t="s">
        <v>45</v>
      </c>
      <c r="C107" s="17" t="s">
        <v>77</v>
      </c>
      <c r="D107" s="9"/>
    </row>
    <row r="108" spans="1:4" ht="12" customHeight="1" x14ac:dyDescent="0.3">
      <c r="A108" s="7"/>
      <c r="B108" s="17" t="s">
        <v>46</v>
      </c>
      <c r="C108" s="17" t="s">
        <v>77</v>
      </c>
      <c r="D108" s="9"/>
    </row>
    <row r="109" spans="1:4" ht="14" x14ac:dyDescent="0.3">
      <c r="A109" s="7"/>
      <c r="B109" s="17" t="s">
        <v>175</v>
      </c>
      <c r="C109" s="17" t="s">
        <v>176</v>
      </c>
      <c r="D109" s="9"/>
    </row>
    <row r="110" spans="1:4" ht="14" x14ac:dyDescent="0.3">
      <c r="A110" s="7"/>
      <c r="B110" s="17" t="s">
        <v>177</v>
      </c>
      <c r="C110" s="17" t="s">
        <v>178</v>
      </c>
      <c r="D110" s="9"/>
    </row>
    <row r="111" spans="1:4" ht="14" x14ac:dyDescent="0.3">
      <c r="A111" s="7"/>
      <c r="B111" s="17" t="s">
        <v>179</v>
      </c>
      <c r="C111" s="17" t="s">
        <v>180</v>
      </c>
      <c r="D111" s="9"/>
    </row>
    <row r="112" spans="1:4" ht="12" customHeight="1" x14ac:dyDescent="0.3">
      <c r="A112" s="7"/>
      <c r="B112" s="17" t="s">
        <v>181</v>
      </c>
      <c r="C112" s="17" t="s">
        <v>182</v>
      </c>
      <c r="D112" s="9"/>
    </row>
    <row r="113" spans="1:4" ht="14" x14ac:dyDescent="0.3">
      <c r="A113" s="7"/>
      <c r="B113" s="17" t="s">
        <v>183</v>
      </c>
      <c r="C113" s="17" t="s">
        <v>184</v>
      </c>
      <c r="D113" s="9"/>
    </row>
    <row r="114" spans="1:4" ht="12" customHeight="1" x14ac:dyDescent="0.3">
      <c r="A114" s="7"/>
      <c r="B114" s="17" t="s">
        <v>185</v>
      </c>
      <c r="C114" s="17" t="s">
        <v>186</v>
      </c>
      <c r="D114" s="9"/>
    </row>
    <row r="115" spans="1:4" ht="14" x14ac:dyDescent="0.3">
      <c r="A115" s="7"/>
      <c r="B115" s="17" t="s">
        <v>187</v>
      </c>
      <c r="C115" s="17" t="s">
        <v>188</v>
      </c>
      <c r="D115" s="9"/>
    </row>
    <row r="116" spans="1:4" ht="12" customHeight="1" x14ac:dyDescent="0.3">
      <c r="A116" s="7"/>
      <c r="B116" s="7"/>
      <c r="C116" s="8"/>
      <c r="D116" s="9"/>
    </row>
    <row r="117" spans="1:4" ht="12" customHeight="1" x14ac:dyDescent="0.3">
      <c r="A117" s="7"/>
      <c r="B117" s="100" t="s">
        <v>189</v>
      </c>
      <c r="C117" s="101"/>
      <c r="D117" s="9"/>
    </row>
    <row r="118" spans="1:4" ht="12" customHeight="1" x14ac:dyDescent="0.3">
      <c r="A118" s="7"/>
      <c r="B118" s="16" t="s">
        <v>76</v>
      </c>
      <c r="C118" s="16" t="s">
        <v>44</v>
      </c>
      <c r="D118" s="9"/>
    </row>
    <row r="119" spans="1:4" ht="12" customHeight="1" x14ac:dyDescent="0.3">
      <c r="A119" s="7"/>
      <c r="B119" s="17" t="s">
        <v>45</v>
      </c>
      <c r="C119" s="17" t="s">
        <v>77</v>
      </c>
      <c r="D119" s="9"/>
    </row>
    <row r="120" spans="1:4" ht="12" customHeight="1" x14ac:dyDescent="0.3">
      <c r="A120" s="7"/>
      <c r="B120" s="17" t="s">
        <v>46</v>
      </c>
      <c r="C120" s="17" t="s">
        <v>77</v>
      </c>
      <c r="D120" s="9"/>
    </row>
    <row r="121" spans="1:4" ht="288" x14ac:dyDescent="0.3">
      <c r="A121" s="7"/>
      <c r="B121" s="17" t="s">
        <v>190</v>
      </c>
      <c r="C121" s="17" t="s">
        <v>191</v>
      </c>
      <c r="D121" s="9"/>
    </row>
    <row r="122" spans="1:4" ht="12" customHeight="1" x14ac:dyDescent="0.3">
      <c r="A122" s="7"/>
      <c r="B122" s="7"/>
      <c r="C122" s="8"/>
      <c r="D122" s="9"/>
    </row>
    <row r="123" spans="1:4" ht="12" customHeight="1" x14ac:dyDescent="0.3">
      <c r="A123" s="7"/>
      <c r="B123" s="7"/>
      <c r="C123" s="8"/>
      <c r="D123" s="9"/>
    </row>
    <row r="124" spans="1:4" ht="12" customHeight="1" x14ac:dyDescent="0.3">
      <c r="A124" s="7"/>
      <c r="B124" s="100" t="s">
        <v>192</v>
      </c>
      <c r="C124" s="101"/>
      <c r="D124" s="9"/>
    </row>
    <row r="125" spans="1:4" ht="12" customHeight="1" x14ac:dyDescent="0.3">
      <c r="A125" s="7"/>
      <c r="B125" s="16" t="s">
        <v>76</v>
      </c>
      <c r="C125" s="16" t="s">
        <v>44</v>
      </c>
      <c r="D125" s="9"/>
    </row>
    <row r="126" spans="1:4" ht="12" customHeight="1" x14ac:dyDescent="0.3">
      <c r="A126" s="7"/>
      <c r="B126" s="17" t="s">
        <v>45</v>
      </c>
      <c r="C126" s="17" t="s">
        <v>77</v>
      </c>
      <c r="D126" s="9"/>
    </row>
    <row r="127" spans="1:4" ht="12" customHeight="1" x14ac:dyDescent="0.3">
      <c r="A127" s="7"/>
      <c r="B127" s="17" t="s">
        <v>46</v>
      </c>
      <c r="C127" s="17" t="s">
        <v>77</v>
      </c>
    </row>
    <row r="128" spans="1:4" ht="12" customHeight="1" x14ac:dyDescent="0.3">
      <c r="A128" s="7"/>
      <c r="B128" s="17" t="s">
        <v>193</v>
      </c>
      <c r="C128" s="17" t="s">
        <v>194</v>
      </c>
      <c r="D128" s="9"/>
    </row>
    <row r="129" spans="1:4" ht="12" customHeight="1" x14ac:dyDescent="0.3">
      <c r="A129" s="7"/>
      <c r="B129" s="17" t="s">
        <v>195</v>
      </c>
      <c r="C129" s="17" t="s">
        <v>196</v>
      </c>
      <c r="D129" s="9"/>
    </row>
    <row r="130" spans="1:4" ht="12" customHeight="1" x14ac:dyDescent="0.3">
      <c r="A130" s="7"/>
      <c r="B130" s="17" t="s">
        <v>197</v>
      </c>
      <c r="C130" s="17" t="s">
        <v>198</v>
      </c>
      <c r="D130" s="9"/>
    </row>
    <row r="131" spans="1:4" ht="12" customHeight="1" x14ac:dyDescent="0.3">
      <c r="A131" s="7"/>
      <c r="B131" s="17" t="s">
        <v>199</v>
      </c>
      <c r="C131" s="17" t="s">
        <v>200</v>
      </c>
      <c r="D131" s="9"/>
    </row>
    <row r="132" spans="1:4" ht="12" customHeight="1" x14ac:dyDescent="0.3">
      <c r="A132" s="7"/>
      <c r="B132" s="17" t="s">
        <v>201</v>
      </c>
      <c r="C132" s="17" t="s">
        <v>202</v>
      </c>
      <c r="D132" s="9"/>
    </row>
    <row r="133" spans="1:4" ht="12" customHeight="1" x14ac:dyDescent="0.3">
      <c r="A133" s="7"/>
      <c r="B133" s="17" t="s">
        <v>203</v>
      </c>
      <c r="C133" s="17" t="s">
        <v>204</v>
      </c>
      <c r="D133" s="9"/>
    </row>
    <row r="134" spans="1:4" ht="12" customHeight="1" x14ac:dyDescent="0.3">
      <c r="A134" s="7"/>
      <c r="B134" s="17" t="s">
        <v>205</v>
      </c>
      <c r="C134" s="17" t="s">
        <v>206</v>
      </c>
      <c r="D134" s="9"/>
    </row>
    <row r="135" spans="1:4" ht="12" customHeight="1" x14ac:dyDescent="0.3">
      <c r="A135" s="7"/>
      <c r="B135" s="17" t="s">
        <v>207</v>
      </c>
      <c r="C135" s="39">
        <v>8.3333333333333329E-2</v>
      </c>
      <c r="D135" s="9"/>
    </row>
    <row r="136" spans="1:4" ht="12" customHeight="1" x14ac:dyDescent="0.3">
      <c r="A136" s="7"/>
      <c r="B136" s="21"/>
      <c r="C136" s="21"/>
      <c r="D136" s="9"/>
    </row>
    <row r="137" spans="1:4" ht="12" customHeight="1" x14ac:dyDescent="0.3">
      <c r="A137" s="7"/>
      <c r="B137" s="7"/>
      <c r="C137" s="8"/>
      <c r="D137" s="9"/>
    </row>
    <row r="138" spans="1:4" ht="12" customHeight="1" x14ac:dyDescent="0.3">
      <c r="A138" s="7"/>
      <c r="B138" s="108" t="s">
        <v>208</v>
      </c>
      <c r="C138" s="109"/>
      <c r="D138" s="9"/>
    </row>
    <row r="139" spans="1:4" ht="12" customHeight="1" x14ac:dyDescent="0.3">
      <c r="A139" s="7"/>
      <c r="B139" s="40" t="s">
        <v>76</v>
      </c>
      <c r="C139" s="40" t="s">
        <v>44</v>
      </c>
      <c r="D139" s="9"/>
    </row>
    <row r="140" spans="1:4" ht="12" customHeight="1" x14ac:dyDescent="0.3">
      <c r="A140" s="7"/>
      <c r="B140" s="20" t="s">
        <v>45</v>
      </c>
      <c r="C140" s="20" t="s">
        <v>77</v>
      </c>
      <c r="D140" s="9"/>
    </row>
    <row r="141" spans="1:4" ht="12" customHeight="1" x14ac:dyDescent="0.3">
      <c r="A141" s="7"/>
      <c r="B141" s="20" t="s">
        <v>46</v>
      </c>
      <c r="C141" s="20" t="s">
        <v>77</v>
      </c>
      <c r="D141" s="9"/>
    </row>
    <row r="142" spans="1:4" ht="168" x14ac:dyDescent="0.3">
      <c r="A142" s="7"/>
      <c r="B142" s="41" t="s">
        <v>209</v>
      </c>
      <c r="C142" s="41" t="s">
        <v>361</v>
      </c>
      <c r="D142" s="9"/>
    </row>
    <row r="143" spans="1:4" ht="14" x14ac:dyDescent="0.3">
      <c r="A143" s="7"/>
      <c r="B143" s="17" t="s">
        <v>183</v>
      </c>
      <c r="C143" s="17" t="s">
        <v>210</v>
      </c>
      <c r="D143" s="9"/>
    </row>
    <row r="144" spans="1:4" ht="14" x14ac:dyDescent="0.3">
      <c r="A144" s="7"/>
      <c r="B144" s="17" t="s">
        <v>211</v>
      </c>
      <c r="C144" s="17" t="s">
        <v>212</v>
      </c>
      <c r="D144" s="9"/>
    </row>
    <row r="145" spans="1:4" ht="25.5" customHeight="1" x14ac:dyDescent="0.3">
      <c r="A145" s="7"/>
      <c r="B145" s="17" t="s">
        <v>105</v>
      </c>
      <c r="C145" s="17" t="s">
        <v>213</v>
      </c>
      <c r="D145" s="9"/>
    </row>
    <row r="146" spans="1:4" ht="12" customHeight="1" x14ac:dyDescent="0.3">
      <c r="A146" s="7"/>
      <c r="B146" s="21"/>
      <c r="C146" s="21"/>
      <c r="D146" s="9"/>
    </row>
    <row r="147" spans="1:4" ht="12" customHeight="1" x14ac:dyDescent="0.3">
      <c r="A147" s="7"/>
      <c r="B147" s="7"/>
      <c r="C147" s="8"/>
      <c r="D147" s="9"/>
    </row>
    <row r="148" spans="1:4" ht="12" customHeight="1" x14ac:dyDescent="0.3">
      <c r="A148" s="7"/>
      <c r="B148" s="100" t="s">
        <v>214</v>
      </c>
      <c r="C148" s="101"/>
      <c r="D148" s="9"/>
    </row>
    <row r="149" spans="1:4" ht="12" customHeight="1" x14ac:dyDescent="0.3">
      <c r="A149" s="7"/>
      <c r="B149" s="16" t="s">
        <v>76</v>
      </c>
      <c r="C149" s="16" t="s">
        <v>44</v>
      </c>
      <c r="D149" s="9"/>
    </row>
    <row r="150" spans="1:4" ht="12" customHeight="1" x14ac:dyDescent="0.3">
      <c r="A150" s="7"/>
      <c r="B150" s="17" t="s">
        <v>45</v>
      </c>
      <c r="C150" s="17" t="s">
        <v>77</v>
      </c>
      <c r="D150" s="9"/>
    </row>
    <row r="151" spans="1:4" ht="12" customHeight="1" x14ac:dyDescent="0.3">
      <c r="A151" s="7"/>
      <c r="B151" s="17" t="s">
        <v>46</v>
      </c>
      <c r="C151" s="17" t="s">
        <v>77</v>
      </c>
      <c r="D151" s="9"/>
    </row>
    <row r="152" spans="1:4" ht="212.25" customHeight="1" x14ac:dyDescent="0.3">
      <c r="A152" s="7"/>
      <c r="B152" s="17" t="s">
        <v>215</v>
      </c>
      <c r="C152" s="17" t="s">
        <v>216</v>
      </c>
      <c r="D152" s="9"/>
    </row>
    <row r="153" spans="1:4" ht="12" customHeight="1" x14ac:dyDescent="0.3">
      <c r="A153" s="7"/>
      <c r="B153" s="7"/>
      <c r="C153" s="8"/>
      <c r="D153" s="9"/>
    </row>
    <row r="154" spans="1:4" ht="12" customHeight="1" x14ac:dyDescent="0.3">
      <c r="A154" s="7"/>
      <c r="B154" s="7"/>
      <c r="C154" s="8"/>
      <c r="D154" s="9"/>
    </row>
    <row r="155" spans="1:4" ht="12" customHeight="1" x14ac:dyDescent="0.3">
      <c r="A155" s="7"/>
      <c r="B155" s="100" t="s">
        <v>217</v>
      </c>
      <c r="C155" s="101"/>
      <c r="D155" s="9"/>
    </row>
    <row r="156" spans="1:4" ht="12" customHeight="1" x14ac:dyDescent="0.3">
      <c r="A156" s="7"/>
      <c r="B156" s="16" t="s">
        <v>76</v>
      </c>
      <c r="C156" s="16" t="s">
        <v>44</v>
      </c>
      <c r="D156" s="9"/>
    </row>
    <row r="157" spans="1:4" ht="12" customHeight="1" x14ac:dyDescent="0.3">
      <c r="A157" s="7"/>
      <c r="B157" s="17" t="s">
        <v>45</v>
      </c>
      <c r="C157" s="17" t="s">
        <v>77</v>
      </c>
      <c r="D157" s="9"/>
    </row>
    <row r="158" spans="1:4" ht="12" customHeight="1" x14ac:dyDescent="0.3">
      <c r="A158" s="7"/>
      <c r="B158" s="17" t="s">
        <v>46</v>
      </c>
      <c r="C158" s="17" t="s">
        <v>77</v>
      </c>
      <c r="D158" s="9"/>
    </row>
    <row r="159" spans="1:4" ht="12" customHeight="1" x14ac:dyDescent="0.3">
      <c r="A159" s="7"/>
      <c r="B159" s="17" t="s">
        <v>218</v>
      </c>
      <c r="C159" s="17" t="s">
        <v>219</v>
      </c>
      <c r="D159" s="9"/>
    </row>
    <row r="160" spans="1:4" ht="14" x14ac:dyDescent="0.3">
      <c r="A160" s="7"/>
      <c r="B160" s="17" t="s">
        <v>220</v>
      </c>
      <c r="C160" s="17">
        <v>2</v>
      </c>
      <c r="D160" s="9"/>
    </row>
    <row r="161" spans="1:4" ht="19.5" customHeight="1" x14ac:dyDescent="0.3">
      <c r="A161" s="7"/>
      <c r="B161" s="17" t="s">
        <v>221</v>
      </c>
      <c r="C161" s="17" t="s">
        <v>222</v>
      </c>
      <c r="D161" s="9"/>
    </row>
    <row r="162" spans="1:4" ht="12" customHeight="1" x14ac:dyDescent="0.3">
      <c r="A162" s="7"/>
      <c r="B162" s="17" t="s">
        <v>223</v>
      </c>
      <c r="C162" s="17" t="s">
        <v>224</v>
      </c>
      <c r="D162" s="9"/>
    </row>
    <row r="163" spans="1:4" ht="12" customHeight="1" x14ac:dyDescent="0.3">
      <c r="A163" s="7"/>
      <c r="B163" s="17" t="s">
        <v>225</v>
      </c>
      <c r="C163" s="17" t="s">
        <v>226</v>
      </c>
      <c r="D163" s="9"/>
    </row>
    <row r="164" spans="1:4" ht="12" customHeight="1" x14ac:dyDescent="0.3">
      <c r="A164" s="7"/>
      <c r="B164" s="17" t="s">
        <v>227</v>
      </c>
      <c r="C164" s="17" t="s">
        <v>228</v>
      </c>
      <c r="D164" s="9"/>
    </row>
    <row r="165" spans="1:4" ht="12" customHeight="1" x14ac:dyDescent="0.3">
      <c r="A165" s="7"/>
      <c r="B165" s="17" t="s">
        <v>229</v>
      </c>
      <c r="C165" s="17" t="s">
        <v>230</v>
      </c>
      <c r="D165" s="9"/>
    </row>
    <row r="166" spans="1:4" ht="12" customHeight="1" x14ac:dyDescent="0.3">
      <c r="A166" s="7"/>
      <c r="B166" s="17" t="s">
        <v>231</v>
      </c>
      <c r="C166" s="17" t="s">
        <v>232</v>
      </c>
      <c r="D166" s="9"/>
    </row>
    <row r="167" spans="1:4" ht="12" customHeight="1" x14ac:dyDescent="0.3">
      <c r="A167" s="7"/>
      <c r="B167" s="17" t="s">
        <v>233</v>
      </c>
      <c r="C167" s="17" t="s">
        <v>234</v>
      </c>
      <c r="D167" s="9"/>
    </row>
    <row r="168" spans="1:4" ht="12" customHeight="1" x14ac:dyDescent="0.3">
      <c r="A168" s="7"/>
      <c r="B168" s="17" t="s">
        <v>235</v>
      </c>
      <c r="C168" s="17" t="s">
        <v>236</v>
      </c>
      <c r="D168" s="9"/>
    </row>
    <row r="169" spans="1:4" ht="12" customHeight="1" x14ac:dyDescent="0.3">
      <c r="A169" s="7"/>
      <c r="B169" s="17" t="s">
        <v>237</v>
      </c>
      <c r="C169" s="17" t="s">
        <v>238</v>
      </c>
      <c r="D169" s="9"/>
    </row>
    <row r="170" spans="1:4" ht="12" customHeight="1" x14ac:dyDescent="0.3">
      <c r="A170" s="7"/>
      <c r="B170" s="17" t="s">
        <v>239</v>
      </c>
      <c r="C170" s="17" t="s">
        <v>232</v>
      </c>
      <c r="D170" s="9"/>
    </row>
    <row r="171" spans="1:4" ht="12" customHeight="1" x14ac:dyDescent="0.3">
      <c r="A171" s="7"/>
      <c r="B171" s="17" t="s">
        <v>87</v>
      </c>
      <c r="C171" s="17" t="s">
        <v>240</v>
      </c>
      <c r="D171" s="9"/>
    </row>
    <row r="172" spans="1:4" ht="12" customHeight="1" x14ac:dyDescent="0.3">
      <c r="A172" s="7"/>
      <c r="B172" s="17" t="s">
        <v>241</v>
      </c>
      <c r="C172" s="17" t="s">
        <v>242</v>
      </c>
      <c r="D172" s="9"/>
    </row>
    <row r="173" spans="1:4" ht="12" customHeight="1" x14ac:dyDescent="0.3">
      <c r="A173" s="7"/>
      <c r="B173" s="7"/>
      <c r="C173" s="8"/>
      <c r="D173" s="9"/>
    </row>
    <row r="174" spans="1:4" ht="12" customHeight="1" x14ac:dyDescent="0.3">
      <c r="A174" s="7"/>
      <c r="B174" s="7"/>
      <c r="C174" s="8"/>
      <c r="D174" s="9"/>
    </row>
    <row r="175" spans="1:4" ht="12" customHeight="1" x14ac:dyDescent="0.3">
      <c r="A175" s="7"/>
      <c r="B175" s="7"/>
      <c r="C175" s="8"/>
      <c r="D175" s="9"/>
    </row>
    <row r="176" spans="1:4" ht="12" customHeight="1" x14ac:dyDescent="0.3">
      <c r="A176" s="7"/>
      <c r="B176" s="100" t="s">
        <v>243</v>
      </c>
      <c r="C176" s="101"/>
      <c r="D176" s="11"/>
    </row>
    <row r="177" spans="1:4" ht="12" customHeight="1" x14ac:dyDescent="0.3">
      <c r="A177" s="7"/>
      <c r="B177" s="16" t="s">
        <v>76</v>
      </c>
      <c r="C177" s="16" t="s">
        <v>44</v>
      </c>
      <c r="D177" s="9"/>
    </row>
    <row r="178" spans="1:4" ht="12" customHeight="1" x14ac:dyDescent="0.3">
      <c r="A178" s="7"/>
      <c r="B178" s="17" t="s">
        <v>45</v>
      </c>
      <c r="C178" s="17" t="s">
        <v>77</v>
      </c>
      <c r="D178" s="9"/>
    </row>
    <row r="179" spans="1:4" ht="12" customHeight="1" x14ac:dyDescent="0.3">
      <c r="A179" s="7"/>
      <c r="B179" s="17" t="s">
        <v>46</v>
      </c>
      <c r="C179" s="17" t="s">
        <v>77</v>
      </c>
      <c r="D179" s="9"/>
    </row>
    <row r="180" spans="1:4" ht="132" x14ac:dyDescent="0.3">
      <c r="A180" s="7"/>
      <c r="B180" s="17" t="s">
        <v>190</v>
      </c>
      <c r="C180" s="17" t="s">
        <v>244</v>
      </c>
      <c r="D180" s="9"/>
    </row>
    <row r="181" spans="1:4" ht="69" x14ac:dyDescent="0.3">
      <c r="A181" s="7"/>
      <c r="B181" s="17" t="s">
        <v>105</v>
      </c>
      <c r="C181" s="27" t="s">
        <v>245</v>
      </c>
      <c r="D181" s="9"/>
    </row>
    <row r="182" spans="1:4" ht="12" customHeight="1" x14ac:dyDescent="0.3">
      <c r="A182" s="7"/>
      <c r="B182" s="7"/>
      <c r="C182" s="8"/>
      <c r="D182" s="9"/>
    </row>
    <row r="183" spans="1:4" ht="12" customHeight="1" x14ac:dyDescent="0.3">
      <c r="A183" s="7"/>
      <c r="B183" s="100" t="s">
        <v>246</v>
      </c>
      <c r="C183" s="101"/>
      <c r="D183" s="9"/>
    </row>
    <row r="184" spans="1:4" ht="12" customHeight="1" x14ac:dyDescent="0.3">
      <c r="A184" s="7"/>
      <c r="B184" s="16" t="s">
        <v>76</v>
      </c>
      <c r="C184" s="16" t="s">
        <v>44</v>
      </c>
      <c r="D184" s="9"/>
    </row>
    <row r="185" spans="1:4" ht="12" customHeight="1" x14ac:dyDescent="0.3">
      <c r="A185" s="7"/>
      <c r="B185" s="17" t="s">
        <v>45</v>
      </c>
      <c r="C185" s="17" t="s">
        <v>77</v>
      </c>
      <c r="D185" s="9"/>
    </row>
    <row r="186" spans="1:4" ht="12" customHeight="1" x14ac:dyDescent="0.3">
      <c r="A186" s="7"/>
      <c r="B186" s="17" t="s">
        <v>46</v>
      </c>
      <c r="C186" s="17" t="s">
        <v>77</v>
      </c>
      <c r="D186" s="9"/>
    </row>
    <row r="187" spans="1:4" ht="276" x14ac:dyDescent="0.3">
      <c r="A187" s="7"/>
      <c r="B187" s="17" t="s">
        <v>190</v>
      </c>
      <c r="C187" s="17" t="s">
        <v>368</v>
      </c>
      <c r="D187" s="9"/>
    </row>
    <row r="188" spans="1:4" ht="12" customHeight="1" x14ac:dyDescent="0.3">
      <c r="A188" s="7"/>
      <c r="B188" s="7"/>
      <c r="C188" s="8"/>
      <c r="D188" s="9"/>
    </row>
    <row r="189" spans="1:4" ht="12" customHeight="1" x14ac:dyDescent="0.3">
      <c r="A189" s="7"/>
      <c r="B189" s="7"/>
      <c r="C189" s="8"/>
      <c r="D189" s="9"/>
    </row>
    <row r="190" spans="1:4" ht="12" customHeight="1" x14ac:dyDescent="0.3">
      <c r="A190" s="7"/>
      <c r="B190" s="100" t="s">
        <v>247</v>
      </c>
      <c r="C190" s="101"/>
      <c r="D190" s="11"/>
    </row>
    <row r="191" spans="1:4" ht="12" customHeight="1" x14ac:dyDescent="0.3">
      <c r="A191" s="7"/>
      <c r="B191" s="16" t="s">
        <v>76</v>
      </c>
      <c r="C191" s="16" t="s">
        <v>44</v>
      </c>
      <c r="D191" s="9"/>
    </row>
    <row r="192" spans="1:4" ht="12" customHeight="1" x14ac:dyDescent="0.3">
      <c r="A192" s="7"/>
      <c r="B192" s="17" t="s">
        <v>45</v>
      </c>
      <c r="C192" s="17" t="s">
        <v>77</v>
      </c>
      <c r="D192" s="9"/>
    </row>
    <row r="193" spans="1:4" ht="12" customHeight="1" x14ac:dyDescent="0.3">
      <c r="A193" s="7"/>
      <c r="B193" s="17" t="s">
        <v>46</v>
      </c>
      <c r="C193" s="17" t="s">
        <v>77</v>
      </c>
      <c r="D193" s="9"/>
    </row>
    <row r="194" spans="1:4" ht="12" customHeight="1" x14ac:dyDescent="0.3">
      <c r="A194" s="7"/>
      <c r="B194" s="17" t="s">
        <v>248</v>
      </c>
      <c r="C194" s="17" t="s">
        <v>249</v>
      </c>
      <c r="D194" s="9"/>
    </row>
    <row r="195" spans="1:4" ht="12" customHeight="1" x14ac:dyDescent="0.3">
      <c r="A195" s="7"/>
      <c r="B195" s="17" t="s">
        <v>59</v>
      </c>
      <c r="C195" s="17" t="s">
        <v>250</v>
      </c>
      <c r="D195" s="9"/>
    </row>
    <row r="196" spans="1:4" ht="12" customHeight="1" x14ac:dyDescent="0.3">
      <c r="A196" s="7"/>
      <c r="B196" s="17" t="s">
        <v>251</v>
      </c>
      <c r="C196" s="17" t="s">
        <v>252</v>
      </c>
      <c r="D196" s="9"/>
    </row>
    <row r="197" spans="1:4" ht="12" customHeight="1" x14ac:dyDescent="0.3">
      <c r="A197" s="7"/>
      <c r="B197" s="17" t="s">
        <v>253</v>
      </c>
      <c r="C197" s="17" t="s">
        <v>254</v>
      </c>
      <c r="D197" s="9"/>
    </row>
    <row r="198" spans="1:4" ht="12" customHeight="1" x14ac:dyDescent="0.3">
      <c r="A198" s="7"/>
      <c r="B198" s="17" t="s">
        <v>73</v>
      </c>
      <c r="C198" s="17" t="s">
        <v>255</v>
      </c>
      <c r="D198" s="9"/>
    </row>
    <row r="199" spans="1:4" ht="12" customHeight="1" x14ac:dyDescent="0.3">
      <c r="A199" s="7"/>
      <c r="B199" s="7"/>
      <c r="C199" s="8"/>
      <c r="D199" s="9"/>
    </row>
    <row r="200" spans="1:4" ht="12" customHeight="1" x14ac:dyDescent="0.3">
      <c r="A200" s="7"/>
      <c r="B200" s="7"/>
      <c r="C200" s="8"/>
      <c r="D200" s="9"/>
    </row>
    <row r="201" spans="1:4" ht="12" customHeight="1" x14ac:dyDescent="0.3">
      <c r="A201" s="7"/>
      <c r="B201" s="7"/>
      <c r="C201" s="8"/>
      <c r="D201" s="9"/>
    </row>
    <row r="202" spans="1:4" ht="12" customHeight="1" x14ac:dyDescent="0.3">
      <c r="A202" s="7"/>
      <c r="B202" s="7"/>
      <c r="C202" s="8"/>
      <c r="D202" s="9"/>
    </row>
    <row r="203" spans="1:4" ht="12" customHeight="1" x14ac:dyDescent="0.3">
      <c r="A203" s="7"/>
      <c r="B203" s="100" t="s">
        <v>256</v>
      </c>
      <c r="C203" s="101"/>
      <c r="D203" s="9"/>
    </row>
    <row r="204" spans="1:4" ht="12" customHeight="1" x14ac:dyDescent="0.3">
      <c r="A204" s="7"/>
      <c r="B204" s="16" t="s">
        <v>76</v>
      </c>
      <c r="C204" s="16" t="s">
        <v>44</v>
      </c>
      <c r="D204" s="9"/>
    </row>
    <row r="205" spans="1:4" ht="12" customHeight="1" x14ac:dyDescent="0.3">
      <c r="A205" s="7"/>
      <c r="B205" s="17" t="s">
        <v>45</v>
      </c>
      <c r="C205" s="17" t="s">
        <v>77</v>
      </c>
      <c r="D205" s="9"/>
    </row>
    <row r="206" spans="1:4" ht="12" customHeight="1" x14ac:dyDescent="0.3">
      <c r="A206" s="7"/>
      <c r="B206" s="17" t="s">
        <v>46</v>
      </c>
      <c r="C206" s="17" t="s">
        <v>77</v>
      </c>
      <c r="D206" s="9"/>
    </row>
    <row r="207" spans="1:4" ht="84" x14ac:dyDescent="0.3">
      <c r="A207" s="7"/>
      <c r="B207" s="17" t="s">
        <v>190</v>
      </c>
      <c r="C207" s="17" t="s">
        <v>369</v>
      </c>
      <c r="D207" s="9"/>
    </row>
    <row r="208" spans="1:4" ht="12" customHeight="1" x14ac:dyDescent="0.3">
      <c r="A208" s="7"/>
      <c r="B208" s="17" t="s">
        <v>257</v>
      </c>
      <c r="C208" s="17" t="s">
        <v>258</v>
      </c>
      <c r="D208" s="9"/>
    </row>
    <row r="209" spans="1:4" ht="12" customHeight="1" x14ac:dyDescent="0.3">
      <c r="A209" s="7"/>
      <c r="B209" s="7"/>
      <c r="C209" s="8"/>
      <c r="D209" s="9"/>
    </row>
    <row r="210" spans="1:4" ht="12" customHeight="1" x14ac:dyDescent="0.3">
      <c r="A210" s="7"/>
      <c r="B210" s="7"/>
      <c r="C210" s="42"/>
      <c r="D210" s="9"/>
    </row>
    <row r="211" spans="1:4" ht="12" customHeight="1" x14ac:dyDescent="0.3">
      <c r="A211" s="7"/>
      <c r="B211" s="100" t="s">
        <v>259</v>
      </c>
      <c r="C211" s="101"/>
      <c r="D211" s="9"/>
    </row>
    <row r="212" spans="1:4" ht="12" customHeight="1" x14ac:dyDescent="0.3">
      <c r="A212" s="7"/>
      <c r="B212" s="16" t="s">
        <v>76</v>
      </c>
      <c r="C212" s="16" t="s">
        <v>44</v>
      </c>
      <c r="D212" s="9"/>
    </row>
    <row r="213" spans="1:4" ht="12" customHeight="1" x14ac:dyDescent="0.3">
      <c r="A213" s="7"/>
      <c r="B213" s="17" t="s">
        <v>45</v>
      </c>
      <c r="C213" s="17" t="s">
        <v>77</v>
      </c>
      <c r="D213" s="9"/>
    </row>
    <row r="214" spans="1:4" ht="12" customHeight="1" x14ac:dyDescent="0.3">
      <c r="A214" s="7"/>
      <c r="B214" s="17" t="s">
        <v>46</v>
      </c>
      <c r="C214" s="17" t="s">
        <v>77</v>
      </c>
      <c r="D214" s="9"/>
    </row>
    <row r="215" spans="1:4" ht="192" x14ac:dyDescent="0.3">
      <c r="A215" s="7"/>
      <c r="B215" s="17" t="s">
        <v>190</v>
      </c>
      <c r="C215" s="17" t="s">
        <v>260</v>
      </c>
      <c r="D215" s="9"/>
    </row>
    <row r="216" spans="1:4" ht="12" customHeight="1" x14ac:dyDescent="0.3">
      <c r="A216" s="7"/>
      <c r="B216" s="7"/>
      <c r="C216" s="42"/>
      <c r="D216" s="9"/>
    </row>
    <row r="217" spans="1:4" ht="12" customHeight="1" x14ac:dyDescent="0.3">
      <c r="A217" s="7"/>
      <c r="B217" s="100" t="s">
        <v>261</v>
      </c>
      <c r="C217" s="101"/>
      <c r="D217" s="9"/>
    </row>
    <row r="218" spans="1:4" ht="12" customHeight="1" x14ac:dyDescent="0.3">
      <c r="A218" s="7"/>
      <c r="B218" s="16" t="s">
        <v>76</v>
      </c>
      <c r="C218" s="16" t="s">
        <v>44</v>
      </c>
      <c r="D218" s="9"/>
    </row>
    <row r="219" spans="1:4" ht="12" customHeight="1" x14ac:dyDescent="0.3">
      <c r="A219" s="7"/>
      <c r="B219" s="17" t="s">
        <v>45</v>
      </c>
      <c r="C219" s="17" t="s">
        <v>77</v>
      </c>
      <c r="D219" s="9"/>
    </row>
    <row r="220" spans="1:4" ht="12" customHeight="1" x14ac:dyDescent="0.3">
      <c r="A220" s="7"/>
      <c r="B220" s="17" t="s">
        <v>46</v>
      </c>
      <c r="C220" s="17" t="s">
        <v>77</v>
      </c>
      <c r="D220" s="9"/>
    </row>
    <row r="221" spans="1:4" ht="168" x14ac:dyDescent="0.3">
      <c r="A221" s="7"/>
      <c r="B221" s="17" t="s">
        <v>190</v>
      </c>
      <c r="C221" s="17" t="s">
        <v>262</v>
      </c>
      <c r="D221" s="9"/>
    </row>
    <row r="222" spans="1:4" ht="12" customHeight="1" x14ac:dyDescent="0.3">
      <c r="A222" s="7"/>
      <c r="B222" s="7"/>
      <c r="C222" s="8"/>
      <c r="D222" s="9"/>
    </row>
    <row r="223" spans="1:4" ht="12" customHeight="1" x14ac:dyDescent="0.3">
      <c r="A223" s="7"/>
      <c r="B223" s="100" t="s">
        <v>263</v>
      </c>
      <c r="C223" s="101"/>
      <c r="D223" s="9"/>
    </row>
    <row r="224" spans="1:4" ht="12" customHeight="1" x14ac:dyDescent="0.3">
      <c r="A224" s="7"/>
      <c r="B224" s="16" t="s">
        <v>76</v>
      </c>
      <c r="C224" s="16" t="s">
        <v>44</v>
      </c>
      <c r="D224" s="9"/>
    </row>
    <row r="225" spans="1:4" ht="12" customHeight="1" x14ac:dyDescent="0.3">
      <c r="A225" s="7"/>
      <c r="B225" s="17" t="s">
        <v>45</v>
      </c>
      <c r="C225" s="17" t="s">
        <v>77</v>
      </c>
      <c r="D225" s="9"/>
    </row>
    <row r="226" spans="1:4" ht="12" customHeight="1" x14ac:dyDescent="0.3">
      <c r="A226" s="7"/>
      <c r="B226" s="17" t="s">
        <v>46</v>
      </c>
      <c r="C226" s="17" t="s">
        <v>77</v>
      </c>
      <c r="D226" s="9"/>
    </row>
    <row r="227" spans="1:4" ht="156" x14ac:dyDescent="0.3">
      <c r="A227" s="7"/>
      <c r="B227" s="17" t="s">
        <v>190</v>
      </c>
      <c r="C227" s="17" t="s">
        <v>264</v>
      </c>
      <c r="D227" s="9"/>
    </row>
    <row r="228" spans="1:4" ht="12" customHeight="1" x14ac:dyDescent="0.3">
      <c r="A228" s="7"/>
      <c r="B228" s="7"/>
      <c r="C228" s="8"/>
      <c r="D228" s="9"/>
    </row>
    <row r="229" spans="1:4" ht="12" customHeight="1" x14ac:dyDescent="0.3">
      <c r="A229" s="7"/>
      <c r="B229" s="100" t="s">
        <v>265</v>
      </c>
      <c r="C229" s="101"/>
      <c r="D229" s="9"/>
    </row>
    <row r="230" spans="1:4" ht="12" customHeight="1" x14ac:dyDescent="0.3">
      <c r="A230" s="7"/>
      <c r="B230" s="16" t="s">
        <v>76</v>
      </c>
      <c r="C230" s="16" t="s">
        <v>44</v>
      </c>
      <c r="D230" s="9"/>
    </row>
    <row r="231" spans="1:4" ht="12" customHeight="1" x14ac:dyDescent="0.3">
      <c r="A231" s="7"/>
      <c r="B231" s="17" t="s">
        <v>45</v>
      </c>
      <c r="C231" s="17" t="s">
        <v>77</v>
      </c>
      <c r="D231" s="9"/>
    </row>
    <row r="232" spans="1:4" ht="12" customHeight="1" x14ac:dyDescent="0.3">
      <c r="A232" s="7"/>
      <c r="B232" s="17" t="s">
        <v>46</v>
      </c>
      <c r="C232" s="17" t="s">
        <v>77</v>
      </c>
      <c r="D232" s="9"/>
    </row>
    <row r="233" spans="1:4" ht="108" x14ac:dyDescent="0.3">
      <c r="A233" s="7"/>
      <c r="B233" s="17" t="s">
        <v>190</v>
      </c>
      <c r="C233" s="17" t="s">
        <v>266</v>
      </c>
      <c r="D233" s="9"/>
    </row>
    <row r="234" spans="1:4" ht="12" customHeight="1" x14ac:dyDescent="0.3">
      <c r="A234" s="7"/>
      <c r="B234" s="7"/>
      <c r="C234" s="8"/>
      <c r="D234" s="9"/>
    </row>
    <row r="235" spans="1:4" ht="12" customHeight="1" x14ac:dyDescent="0.3">
      <c r="A235" s="7"/>
      <c r="B235" s="100" t="s">
        <v>267</v>
      </c>
      <c r="C235" s="101"/>
      <c r="D235" s="9"/>
    </row>
    <row r="236" spans="1:4" ht="12" customHeight="1" x14ac:dyDescent="0.3">
      <c r="A236" s="7"/>
      <c r="B236" s="16" t="s">
        <v>76</v>
      </c>
      <c r="C236" s="16" t="s">
        <v>44</v>
      </c>
      <c r="D236" s="9"/>
    </row>
    <row r="237" spans="1:4" ht="12" customHeight="1" x14ac:dyDescent="0.3">
      <c r="A237" s="7"/>
      <c r="B237" s="17" t="s">
        <v>45</v>
      </c>
      <c r="C237" s="17" t="s">
        <v>77</v>
      </c>
      <c r="D237" s="9"/>
    </row>
    <row r="238" spans="1:4" ht="12" customHeight="1" x14ac:dyDescent="0.3">
      <c r="A238" s="7"/>
      <c r="B238" s="17" t="s">
        <v>46</v>
      </c>
      <c r="C238" s="17" t="s">
        <v>77</v>
      </c>
      <c r="D238" s="9"/>
    </row>
    <row r="239" spans="1:4" ht="96" x14ac:dyDescent="0.3">
      <c r="A239" s="7"/>
      <c r="B239" s="17" t="s">
        <v>190</v>
      </c>
      <c r="C239" s="17" t="s">
        <v>268</v>
      </c>
      <c r="D239" s="9"/>
    </row>
    <row r="240" spans="1:4" ht="12" customHeight="1" x14ac:dyDescent="0.3">
      <c r="A240" s="7"/>
      <c r="B240" s="7"/>
      <c r="C240" s="8"/>
      <c r="D240" s="9"/>
    </row>
    <row r="241" spans="1:4" ht="12" customHeight="1" x14ac:dyDescent="0.3">
      <c r="A241" s="7"/>
      <c r="B241" s="100" t="s">
        <v>269</v>
      </c>
      <c r="C241" s="101"/>
      <c r="D241" s="9"/>
    </row>
    <row r="242" spans="1:4" ht="12" customHeight="1" x14ac:dyDescent="0.3">
      <c r="A242" s="7"/>
      <c r="B242" s="16" t="s">
        <v>76</v>
      </c>
      <c r="C242" s="16" t="s">
        <v>44</v>
      </c>
      <c r="D242" s="9"/>
    </row>
    <row r="243" spans="1:4" ht="12" customHeight="1" x14ac:dyDescent="0.3">
      <c r="A243" s="7"/>
      <c r="B243" s="17" t="s">
        <v>45</v>
      </c>
      <c r="C243" s="17" t="s">
        <v>77</v>
      </c>
      <c r="D243" s="9"/>
    </row>
    <row r="244" spans="1:4" ht="12" customHeight="1" x14ac:dyDescent="0.3">
      <c r="A244" s="7"/>
      <c r="B244" s="17" t="s">
        <v>46</v>
      </c>
      <c r="C244" s="17" t="s">
        <v>77</v>
      </c>
      <c r="D244" s="9"/>
    </row>
    <row r="245" spans="1:4" ht="132" x14ac:dyDescent="0.3">
      <c r="A245" s="7"/>
      <c r="B245" s="17" t="s">
        <v>190</v>
      </c>
      <c r="C245" s="17" t="s">
        <v>270</v>
      </c>
      <c r="D245" s="9"/>
    </row>
    <row r="246" spans="1:4" ht="12" customHeight="1" x14ac:dyDescent="0.3">
      <c r="A246" s="7"/>
      <c r="B246" s="7"/>
      <c r="C246" s="8"/>
      <c r="D246" s="9"/>
    </row>
    <row r="247" spans="1:4" ht="12" customHeight="1" x14ac:dyDescent="0.3">
      <c r="A247" s="7"/>
      <c r="B247" s="100" t="s">
        <v>271</v>
      </c>
      <c r="C247" s="101"/>
      <c r="D247" s="9"/>
    </row>
    <row r="248" spans="1:4" ht="12" customHeight="1" x14ac:dyDescent="0.3">
      <c r="A248" s="7"/>
      <c r="B248" s="16" t="s">
        <v>76</v>
      </c>
      <c r="C248" s="16" t="s">
        <v>44</v>
      </c>
      <c r="D248" s="9"/>
    </row>
    <row r="249" spans="1:4" ht="12" customHeight="1" x14ac:dyDescent="0.3">
      <c r="A249" s="7"/>
      <c r="B249" s="17" t="s">
        <v>45</v>
      </c>
      <c r="C249" s="17" t="s">
        <v>77</v>
      </c>
      <c r="D249" s="9"/>
    </row>
    <row r="250" spans="1:4" ht="12" customHeight="1" x14ac:dyDescent="0.3">
      <c r="A250" s="7"/>
      <c r="B250" s="17" t="s">
        <v>46</v>
      </c>
      <c r="C250" s="17" t="s">
        <v>77</v>
      </c>
      <c r="D250" s="9"/>
    </row>
    <row r="251" spans="1:4" ht="144" x14ac:dyDescent="0.3">
      <c r="A251" s="7"/>
      <c r="B251" s="17" t="s">
        <v>190</v>
      </c>
      <c r="C251" s="17" t="s">
        <v>272</v>
      </c>
      <c r="D251" s="9"/>
    </row>
    <row r="252" spans="1:4" ht="12" customHeight="1" x14ac:dyDescent="0.3">
      <c r="A252" s="7"/>
      <c r="B252" s="7"/>
      <c r="C252" s="8"/>
      <c r="D252" s="9"/>
    </row>
    <row r="253" spans="1:4" ht="12" customHeight="1" x14ac:dyDescent="0.3">
      <c r="A253" s="7"/>
      <c r="B253" s="100" t="s">
        <v>273</v>
      </c>
      <c r="C253" s="101"/>
      <c r="D253" s="9"/>
    </row>
    <row r="254" spans="1:4" ht="12" customHeight="1" x14ac:dyDescent="0.3">
      <c r="A254" s="7"/>
      <c r="B254" s="16" t="s">
        <v>76</v>
      </c>
      <c r="C254" s="16" t="s">
        <v>44</v>
      </c>
      <c r="D254" s="9"/>
    </row>
    <row r="255" spans="1:4" ht="12" customHeight="1" x14ac:dyDescent="0.3">
      <c r="A255" s="7"/>
      <c r="B255" s="17" t="s">
        <v>45</v>
      </c>
      <c r="C255" s="17" t="s">
        <v>77</v>
      </c>
      <c r="D255" s="9"/>
    </row>
    <row r="256" spans="1:4" ht="12" customHeight="1" x14ac:dyDescent="0.3">
      <c r="A256" s="7"/>
      <c r="B256" s="17" t="s">
        <v>46</v>
      </c>
      <c r="C256" s="17" t="s">
        <v>77</v>
      </c>
      <c r="D256" s="9"/>
    </row>
    <row r="257" spans="1:4" ht="96" x14ac:dyDescent="0.3">
      <c r="A257" s="7"/>
      <c r="B257" s="17" t="s">
        <v>190</v>
      </c>
      <c r="C257" s="17" t="s">
        <v>274</v>
      </c>
      <c r="D257" s="9"/>
    </row>
    <row r="258" spans="1:4" ht="12" customHeight="1" x14ac:dyDescent="0.3">
      <c r="A258" s="7"/>
      <c r="B258" s="7"/>
      <c r="C258" s="8"/>
      <c r="D258" s="9"/>
    </row>
    <row r="259" spans="1:4" ht="12" customHeight="1" x14ac:dyDescent="0.3">
      <c r="A259" s="7"/>
      <c r="B259" s="100" t="s">
        <v>275</v>
      </c>
      <c r="C259" s="101"/>
      <c r="D259" s="9"/>
    </row>
    <row r="260" spans="1:4" ht="12" customHeight="1" x14ac:dyDescent="0.3">
      <c r="A260" s="7"/>
      <c r="B260" s="16" t="s">
        <v>76</v>
      </c>
      <c r="C260" s="16" t="s">
        <v>44</v>
      </c>
      <c r="D260" s="9"/>
    </row>
    <row r="261" spans="1:4" ht="12" customHeight="1" x14ac:dyDescent="0.3">
      <c r="A261" s="7"/>
      <c r="B261" s="17" t="s">
        <v>45</v>
      </c>
      <c r="C261" s="17" t="s">
        <v>77</v>
      </c>
      <c r="D261" s="9"/>
    </row>
    <row r="262" spans="1:4" ht="12" customHeight="1" x14ac:dyDescent="0.3">
      <c r="A262" s="7"/>
      <c r="B262" s="17" t="s">
        <v>46</v>
      </c>
      <c r="C262" s="17" t="s">
        <v>77</v>
      </c>
      <c r="D262" s="9"/>
    </row>
    <row r="263" spans="1:4" ht="96" x14ac:dyDescent="0.3">
      <c r="A263" s="7"/>
      <c r="B263" s="17" t="s">
        <v>190</v>
      </c>
      <c r="C263" s="17" t="s">
        <v>276</v>
      </c>
      <c r="D263" s="9"/>
    </row>
    <row r="264" spans="1:4" ht="12" customHeight="1" x14ac:dyDescent="0.3">
      <c r="A264" s="7"/>
      <c r="B264" s="7"/>
      <c r="C264" s="8"/>
      <c r="D264" s="9"/>
    </row>
    <row r="265" spans="1:4" ht="12" customHeight="1" x14ac:dyDescent="0.3">
      <c r="A265" s="7"/>
      <c r="B265" s="112" t="s">
        <v>277</v>
      </c>
      <c r="C265" s="113"/>
      <c r="D265" s="9"/>
    </row>
    <row r="266" spans="1:4" ht="12" customHeight="1" x14ac:dyDescent="0.3">
      <c r="A266" s="7"/>
      <c r="B266" s="43" t="s">
        <v>76</v>
      </c>
      <c r="C266" s="43" t="s">
        <v>44</v>
      </c>
      <c r="D266" s="9"/>
    </row>
    <row r="267" spans="1:4" ht="12" customHeight="1" x14ac:dyDescent="0.3">
      <c r="A267" s="7"/>
      <c r="B267" s="17" t="s">
        <v>45</v>
      </c>
      <c r="C267" s="17" t="s">
        <v>77</v>
      </c>
      <c r="D267" s="9"/>
    </row>
    <row r="268" spans="1:4" ht="12" customHeight="1" x14ac:dyDescent="0.3">
      <c r="A268" s="7"/>
      <c r="B268" s="17" t="s">
        <v>46</v>
      </c>
      <c r="C268" s="17" t="s">
        <v>77</v>
      </c>
      <c r="D268" s="9"/>
    </row>
    <row r="269" spans="1:4" ht="174.75" customHeight="1" x14ac:dyDescent="0.3">
      <c r="A269" s="7"/>
      <c r="B269" s="17" t="s">
        <v>190</v>
      </c>
      <c r="C269" s="17" t="s">
        <v>362</v>
      </c>
      <c r="D269" s="9"/>
    </row>
    <row r="270" spans="1:4" ht="12" customHeight="1" x14ac:dyDescent="0.3">
      <c r="A270" s="7"/>
      <c r="B270" s="7"/>
      <c r="C270" s="8"/>
      <c r="D270" s="9"/>
    </row>
    <row r="271" spans="1:4" ht="12" customHeight="1" x14ac:dyDescent="0.3">
      <c r="A271" s="7"/>
      <c r="B271" s="110" t="s">
        <v>278</v>
      </c>
      <c r="C271" s="111"/>
      <c r="D271" s="9"/>
    </row>
    <row r="272" spans="1:4" ht="12" customHeight="1" x14ac:dyDescent="0.3">
      <c r="A272" s="7"/>
      <c r="B272" s="43" t="s">
        <v>76</v>
      </c>
      <c r="C272" s="43" t="s">
        <v>44</v>
      </c>
      <c r="D272" s="9"/>
    </row>
    <row r="273" spans="1:4" ht="12" customHeight="1" x14ac:dyDescent="0.3">
      <c r="A273" s="7"/>
      <c r="B273" s="17" t="s">
        <v>45</v>
      </c>
      <c r="C273" s="17" t="s">
        <v>77</v>
      </c>
      <c r="D273" s="9"/>
    </row>
    <row r="274" spans="1:4" ht="12" customHeight="1" x14ac:dyDescent="0.3">
      <c r="A274" s="7"/>
      <c r="B274" s="17" t="s">
        <v>46</v>
      </c>
      <c r="C274" s="17" t="s">
        <v>77</v>
      </c>
      <c r="D274" s="9"/>
    </row>
    <row r="275" spans="1:4" ht="324" x14ac:dyDescent="0.3">
      <c r="A275" s="7"/>
      <c r="B275" s="17" t="s">
        <v>190</v>
      </c>
      <c r="C275" s="17" t="s">
        <v>363</v>
      </c>
      <c r="D275" s="44" t="s">
        <v>364</v>
      </c>
    </row>
    <row r="276" spans="1:4" ht="12" customHeight="1" x14ac:dyDescent="0.3">
      <c r="A276" s="7"/>
      <c r="B276" s="7"/>
      <c r="C276" s="8"/>
      <c r="D276" s="9"/>
    </row>
    <row r="277" spans="1:4" ht="12" customHeight="1" x14ac:dyDescent="0.3">
      <c r="A277" s="7"/>
      <c r="B277" s="7"/>
      <c r="C277" s="8"/>
      <c r="D277" s="9"/>
    </row>
    <row r="278" spans="1:4" ht="12" customHeight="1" x14ac:dyDescent="0.3">
      <c r="A278" s="7"/>
      <c r="B278" s="7"/>
      <c r="C278" s="8"/>
      <c r="D278" s="9"/>
    </row>
    <row r="279" spans="1:4" ht="12" customHeight="1" x14ac:dyDescent="0.3">
      <c r="A279" s="7"/>
      <c r="B279" s="7"/>
      <c r="C279" s="8"/>
      <c r="D279" s="9"/>
    </row>
    <row r="280" spans="1:4" ht="12" customHeight="1" x14ac:dyDescent="0.3">
      <c r="A280" s="7"/>
      <c r="B280" s="100" t="s">
        <v>279</v>
      </c>
      <c r="C280" s="101"/>
      <c r="D280" s="9"/>
    </row>
    <row r="281" spans="1:4" ht="12" customHeight="1" x14ac:dyDescent="0.3">
      <c r="A281" s="7"/>
      <c r="B281" s="16" t="s">
        <v>76</v>
      </c>
      <c r="C281" s="16" t="s">
        <v>44</v>
      </c>
      <c r="D281" s="9"/>
    </row>
    <row r="282" spans="1:4" ht="12" customHeight="1" x14ac:dyDescent="0.3">
      <c r="A282" s="7"/>
      <c r="B282" s="17" t="s">
        <v>45</v>
      </c>
      <c r="C282" s="17" t="s">
        <v>77</v>
      </c>
      <c r="D282" s="9"/>
    </row>
    <row r="283" spans="1:4" ht="12" customHeight="1" x14ac:dyDescent="0.3">
      <c r="A283" s="7"/>
      <c r="B283" s="17" t="s">
        <v>46</v>
      </c>
      <c r="C283" s="17" t="s">
        <v>77</v>
      </c>
      <c r="D283" s="9"/>
    </row>
    <row r="284" spans="1:4" ht="96" x14ac:dyDescent="0.3">
      <c r="A284" s="7"/>
      <c r="B284" s="17" t="s">
        <v>190</v>
      </c>
      <c r="C284" s="17" t="s">
        <v>280</v>
      </c>
      <c r="D284" s="9"/>
    </row>
    <row r="285" spans="1:4" ht="12" customHeight="1" x14ac:dyDescent="0.3">
      <c r="A285" s="7"/>
      <c r="B285" s="7"/>
      <c r="C285" s="8"/>
      <c r="D285" s="9"/>
    </row>
    <row r="286" spans="1:4" ht="12" customHeight="1" x14ac:dyDescent="0.3">
      <c r="A286" s="7"/>
      <c r="B286" s="100" t="s">
        <v>281</v>
      </c>
      <c r="C286" s="101"/>
      <c r="D286" s="9"/>
    </row>
    <row r="287" spans="1:4" ht="12" customHeight="1" x14ac:dyDescent="0.3">
      <c r="A287" s="7"/>
      <c r="B287" s="16" t="s">
        <v>76</v>
      </c>
      <c r="C287" s="16" t="s">
        <v>44</v>
      </c>
      <c r="D287" s="9"/>
    </row>
    <row r="288" spans="1:4" ht="12" customHeight="1" x14ac:dyDescent="0.3">
      <c r="A288" s="7"/>
      <c r="B288" s="17" t="s">
        <v>45</v>
      </c>
      <c r="C288" s="17" t="s">
        <v>77</v>
      </c>
      <c r="D288" s="9"/>
    </row>
    <row r="289" spans="1:6" ht="12" customHeight="1" x14ac:dyDescent="0.3">
      <c r="A289" s="7"/>
      <c r="B289" s="17" t="s">
        <v>46</v>
      </c>
      <c r="C289" s="17" t="s">
        <v>77</v>
      </c>
      <c r="D289" s="9"/>
    </row>
    <row r="290" spans="1:6" ht="168" x14ac:dyDescent="0.3">
      <c r="A290" s="7"/>
      <c r="B290" s="17" t="s">
        <v>190</v>
      </c>
      <c r="C290" s="17" t="s">
        <v>282</v>
      </c>
      <c r="D290" s="9"/>
    </row>
    <row r="291" spans="1:6" ht="12" customHeight="1" x14ac:dyDescent="0.3">
      <c r="A291" s="7"/>
      <c r="B291" s="7"/>
      <c r="C291" s="8"/>
      <c r="D291" s="9"/>
    </row>
    <row r="292" spans="1:6" ht="12" customHeight="1" x14ac:dyDescent="0.3">
      <c r="A292" s="7"/>
      <c r="B292" s="100" t="s">
        <v>283</v>
      </c>
      <c r="C292" s="101"/>
      <c r="D292" s="9"/>
    </row>
    <row r="293" spans="1:6" ht="12" customHeight="1" x14ac:dyDescent="0.3">
      <c r="A293" s="7"/>
      <c r="B293" s="16" t="s">
        <v>76</v>
      </c>
      <c r="C293" s="16" t="s">
        <v>44</v>
      </c>
      <c r="D293" s="9"/>
    </row>
    <row r="294" spans="1:6" ht="12" customHeight="1" x14ac:dyDescent="0.3">
      <c r="A294" s="7"/>
      <c r="B294" s="17" t="s">
        <v>45</v>
      </c>
      <c r="C294" s="17" t="s">
        <v>77</v>
      </c>
      <c r="D294" s="9"/>
    </row>
    <row r="295" spans="1:6" ht="12" customHeight="1" x14ac:dyDescent="0.3">
      <c r="A295" s="7"/>
      <c r="B295" s="17" t="s">
        <v>46</v>
      </c>
      <c r="C295" s="17" t="s">
        <v>77</v>
      </c>
      <c r="D295" s="9"/>
    </row>
    <row r="296" spans="1:6" ht="120" x14ac:dyDescent="0.3">
      <c r="A296" s="7"/>
      <c r="B296" s="17" t="s">
        <v>190</v>
      </c>
      <c r="C296" s="17" t="s">
        <v>284</v>
      </c>
      <c r="D296" s="9"/>
    </row>
    <row r="297" spans="1:6" ht="12" customHeight="1" x14ac:dyDescent="0.3">
      <c r="A297" s="7"/>
      <c r="B297" s="7"/>
      <c r="C297" s="8"/>
      <c r="D297" s="9"/>
    </row>
    <row r="298" spans="1:6" s="26" customFormat="1" ht="15" customHeight="1" x14ac:dyDescent="0.3">
      <c r="A298" s="10"/>
      <c r="B298" s="110" t="s">
        <v>285</v>
      </c>
      <c r="C298" s="111"/>
    </row>
    <row r="299" spans="1:6" s="26" customFormat="1" ht="15" customHeight="1" x14ac:dyDescent="0.3">
      <c r="A299" s="10"/>
      <c r="B299" s="43" t="s">
        <v>76</v>
      </c>
      <c r="C299" s="43" t="s">
        <v>44</v>
      </c>
    </row>
    <row r="300" spans="1:6" s="26" customFormat="1" ht="15" customHeight="1" x14ac:dyDescent="0.3">
      <c r="A300" s="10"/>
      <c r="B300" s="17" t="s">
        <v>45</v>
      </c>
      <c r="C300" s="17" t="s">
        <v>77</v>
      </c>
    </row>
    <row r="301" spans="1:6" s="26" customFormat="1" ht="15" customHeight="1" x14ac:dyDescent="0.3">
      <c r="A301" s="10"/>
      <c r="B301" s="17" t="s">
        <v>46</v>
      </c>
      <c r="C301" s="18" t="s">
        <v>77</v>
      </c>
    </row>
    <row r="302" spans="1:6" s="26" customFormat="1" ht="24" x14ac:dyDescent="0.3">
      <c r="A302" s="10"/>
      <c r="B302" s="45" t="s">
        <v>190</v>
      </c>
      <c r="C302" s="37" t="s">
        <v>336</v>
      </c>
      <c r="D302" s="44"/>
      <c r="E302" s="46"/>
      <c r="F302" s="46"/>
    </row>
    <row r="306" spans="1:3" s="26" customFormat="1" ht="15" customHeight="1" x14ac:dyDescent="0.3">
      <c r="A306" s="10"/>
      <c r="B306" s="100" t="s">
        <v>286</v>
      </c>
      <c r="C306" s="101"/>
    </row>
    <row r="307" spans="1:3" s="26" customFormat="1" ht="15" customHeight="1" x14ac:dyDescent="0.3">
      <c r="A307" s="10"/>
      <c r="B307" s="16" t="s">
        <v>76</v>
      </c>
      <c r="C307" s="16" t="s">
        <v>44</v>
      </c>
    </row>
    <row r="308" spans="1:3" s="26" customFormat="1" ht="15" customHeight="1" x14ac:dyDescent="0.3">
      <c r="A308" s="10"/>
      <c r="B308" s="17" t="s">
        <v>45</v>
      </c>
      <c r="C308" s="17" t="s">
        <v>77</v>
      </c>
    </row>
    <row r="309" spans="1:3" s="26" customFormat="1" ht="15" customHeight="1" x14ac:dyDescent="0.3">
      <c r="A309" s="10"/>
      <c r="B309" s="17" t="s">
        <v>46</v>
      </c>
      <c r="C309" s="18" t="s">
        <v>77</v>
      </c>
    </row>
    <row r="310" spans="1:3" s="26" customFormat="1" ht="156" x14ac:dyDescent="0.3">
      <c r="A310" s="10"/>
      <c r="B310" s="45" t="s">
        <v>190</v>
      </c>
      <c r="C310" s="37" t="s">
        <v>287</v>
      </c>
    </row>
    <row r="313" spans="1:3" s="26" customFormat="1" ht="15" customHeight="1" x14ac:dyDescent="0.3">
      <c r="A313" s="10"/>
      <c r="B313" s="100" t="s">
        <v>288</v>
      </c>
      <c r="C313" s="101"/>
    </row>
    <row r="314" spans="1:3" s="26" customFormat="1" ht="15" customHeight="1" x14ac:dyDescent="0.3">
      <c r="A314" s="10"/>
      <c r="B314" s="16" t="s">
        <v>76</v>
      </c>
      <c r="C314" s="16" t="s">
        <v>44</v>
      </c>
    </row>
    <row r="315" spans="1:3" s="26" customFormat="1" ht="15" customHeight="1" x14ac:dyDescent="0.3">
      <c r="A315" s="10"/>
      <c r="B315" s="17" t="s">
        <v>45</v>
      </c>
      <c r="C315" s="17" t="s">
        <v>77</v>
      </c>
    </row>
    <row r="316" spans="1:3" s="26" customFormat="1" ht="15" customHeight="1" x14ac:dyDescent="0.3">
      <c r="A316" s="10"/>
      <c r="B316" s="17" t="s">
        <v>46</v>
      </c>
      <c r="C316" s="18" t="s">
        <v>77</v>
      </c>
    </row>
    <row r="317" spans="1:3" s="26" customFormat="1" ht="84" x14ac:dyDescent="0.3">
      <c r="A317" s="10"/>
      <c r="B317" s="45" t="s">
        <v>190</v>
      </c>
      <c r="C317" s="37" t="s">
        <v>289</v>
      </c>
    </row>
    <row r="319" spans="1:3" s="26" customFormat="1" ht="15" customHeight="1" x14ac:dyDescent="0.3">
      <c r="A319" s="10"/>
      <c r="B319" s="100" t="s">
        <v>290</v>
      </c>
      <c r="C319" s="101"/>
    </row>
    <row r="320" spans="1:3" s="26" customFormat="1" ht="15" customHeight="1" x14ac:dyDescent="0.3">
      <c r="A320" s="10"/>
      <c r="B320" s="16" t="s">
        <v>76</v>
      </c>
      <c r="C320" s="16" t="s">
        <v>44</v>
      </c>
    </row>
    <row r="321" spans="1:3" s="26" customFormat="1" ht="15" customHeight="1" x14ac:dyDescent="0.3">
      <c r="A321" s="10"/>
      <c r="B321" s="17" t="s">
        <v>45</v>
      </c>
      <c r="C321" s="17" t="s">
        <v>77</v>
      </c>
    </row>
    <row r="322" spans="1:3" s="26" customFormat="1" ht="15" customHeight="1" x14ac:dyDescent="0.3">
      <c r="A322" s="10"/>
      <c r="B322" s="17" t="s">
        <v>46</v>
      </c>
      <c r="C322" s="18" t="s">
        <v>77</v>
      </c>
    </row>
    <row r="323" spans="1:3" s="26" customFormat="1" ht="108" x14ac:dyDescent="0.3">
      <c r="A323" s="10"/>
      <c r="B323" s="45" t="s">
        <v>190</v>
      </c>
      <c r="C323" s="37" t="s">
        <v>291</v>
      </c>
    </row>
    <row r="326" spans="1:3" s="26" customFormat="1" ht="15" customHeight="1" x14ac:dyDescent="0.3">
      <c r="A326" s="10"/>
      <c r="B326" s="100" t="s">
        <v>292</v>
      </c>
      <c r="C326" s="101"/>
    </row>
    <row r="327" spans="1:3" s="26" customFormat="1" ht="15" customHeight="1" x14ac:dyDescent="0.3">
      <c r="A327" s="10"/>
      <c r="B327" s="16" t="s">
        <v>76</v>
      </c>
      <c r="C327" s="16" t="s">
        <v>44</v>
      </c>
    </row>
    <row r="328" spans="1:3" s="26" customFormat="1" ht="15" customHeight="1" x14ac:dyDescent="0.3">
      <c r="A328" s="10"/>
      <c r="B328" s="17" t="s">
        <v>45</v>
      </c>
      <c r="C328" s="17" t="s">
        <v>77</v>
      </c>
    </row>
    <row r="329" spans="1:3" s="26" customFormat="1" ht="15" customHeight="1" x14ac:dyDescent="0.3">
      <c r="A329" s="10"/>
      <c r="B329" s="17" t="s">
        <v>46</v>
      </c>
      <c r="C329" s="18" t="s">
        <v>77</v>
      </c>
    </row>
    <row r="330" spans="1:3" s="26" customFormat="1" ht="228" x14ac:dyDescent="0.3">
      <c r="A330" s="10"/>
      <c r="B330" s="45" t="s">
        <v>190</v>
      </c>
      <c r="C330" s="37" t="s">
        <v>293</v>
      </c>
    </row>
    <row r="333" spans="1:3" s="26" customFormat="1" ht="15" customHeight="1" x14ac:dyDescent="0.3">
      <c r="A333" s="10"/>
      <c r="B333" s="100" t="s">
        <v>294</v>
      </c>
      <c r="C333" s="101"/>
    </row>
    <row r="334" spans="1:3" s="26" customFormat="1" ht="15" customHeight="1" x14ac:dyDescent="0.3">
      <c r="A334" s="10"/>
      <c r="B334" s="16" t="s">
        <v>76</v>
      </c>
      <c r="C334" s="16" t="s">
        <v>44</v>
      </c>
    </row>
    <row r="335" spans="1:3" s="26" customFormat="1" ht="15" customHeight="1" x14ac:dyDescent="0.3">
      <c r="A335" s="10"/>
      <c r="B335" s="17" t="s">
        <v>45</v>
      </c>
      <c r="C335" s="17" t="s">
        <v>77</v>
      </c>
    </row>
    <row r="336" spans="1:3" s="26" customFormat="1" ht="15" customHeight="1" x14ac:dyDescent="0.3">
      <c r="A336" s="10"/>
      <c r="B336" s="17" t="s">
        <v>46</v>
      </c>
      <c r="C336" s="18" t="s">
        <v>77</v>
      </c>
    </row>
    <row r="337" spans="1:3" s="26" customFormat="1" ht="132" x14ac:dyDescent="0.3">
      <c r="A337" s="10"/>
      <c r="B337" s="45" t="s">
        <v>190</v>
      </c>
      <c r="C337" s="37" t="s">
        <v>295</v>
      </c>
    </row>
    <row r="339" spans="1:3" s="26" customFormat="1" ht="15" customHeight="1" x14ac:dyDescent="0.3">
      <c r="A339" s="10"/>
      <c r="B339" s="100" t="s">
        <v>296</v>
      </c>
      <c r="C339" s="101"/>
    </row>
    <row r="340" spans="1:3" s="26" customFormat="1" ht="15" customHeight="1" x14ac:dyDescent="0.3">
      <c r="A340" s="10"/>
      <c r="B340" s="16" t="s">
        <v>76</v>
      </c>
      <c r="C340" s="16" t="s">
        <v>44</v>
      </c>
    </row>
    <row r="341" spans="1:3" s="26" customFormat="1" ht="15" customHeight="1" x14ac:dyDescent="0.3">
      <c r="A341" s="10"/>
      <c r="B341" s="17" t="s">
        <v>45</v>
      </c>
      <c r="C341" s="17" t="s">
        <v>77</v>
      </c>
    </row>
    <row r="342" spans="1:3" s="26" customFormat="1" ht="15" customHeight="1" x14ac:dyDescent="0.3">
      <c r="A342" s="10"/>
      <c r="B342" s="17" t="s">
        <v>46</v>
      </c>
      <c r="C342" s="18" t="s">
        <v>77</v>
      </c>
    </row>
    <row r="343" spans="1:3" s="26" customFormat="1" ht="120" x14ac:dyDescent="0.3">
      <c r="A343" s="10"/>
      <c r="B343" s="45" t="s">
        <v>190</v>
      </c>
      <c r="C343" s="37" t="s">
        <v>297</v>
      </c>
    </row>
    <row r="345" spans="1:3" s="26" customFormat="1" ht="15" customHeight="1" x14ac:dyDescent="0.3">
      <c r="A345" s="10"/>
      <c r="B345" s="100" t="s">
        <v>298</v>
      </c>
      <c r="C345" s="101"/>
    </row>
    <row r="346" spans="1:3" s="26" customFormat="1" ht="15" customHeight="1" x14ac:dyDescent="0.3">
      <c r="A346" s="10"/>
      <c r="B346" s="16" t="s">
        <v>76</v>
      </c>
      <c r="C346" s="16" t="s">
        <v>44</v>
      </c>
    </row>
    <row r="347" spans="1:3" s="26" customFormat="1" ht="15" customHeight="1" x14ac:dyDescent="0.3">
      <c r="A347" s="10"/>
      <c r="B347" s="17" t="s">
        <v>45</v>
      </c>
      <c r="C347" s="17" t="s">
        <v>77</v>
      </c>
    </row>
    <row r="348" spans="1:3" s="26" customFormat="1" ht="15" customHeight="1" x14ac:dyDescent="0.3">
      <c r="A348" s="10"/>
      <c r="B348" s="17" t="s">
        <v>46</v>
      </c>
      <c r="C348" s="18" t="s">
        <v>77</v>
      </c>
    </row>
    <row r="349" spans="1:3" s="26" customFormat="1" ht="216" x14ac:dyDescent="0.3">
      <c r="A349" s="10"/>
      <c r="B349" s="45" t="s">
        <v>190</v>
      </c>
      <c r="C349" s="37" t="s">
        <v>299</v>
      </c>
    </row>
    <row r="351" spans="1:3" s="26" customFormat="1" ht="15" customHeight="1" x14ac:dyDescent="0.3">
      <c r="A351" s="10"/>
      <c r="B351" s="100" t="s">
        <v>300</v>
      </c>
      <c r="C351" s="101"/>
    </row>
    <row r="352" spans="1:3" s="26" customFormat="1" ht="15" customHeight="1" x14ac:dyDescent="0.3">
      <c r="A352" s="10"/>
      <c r="B352" s="16" t="s">
        <v>76</v>
      </c>
      <c r="C352" s="16" t="s">
        <v>44</v>
      </c>
    </row>
    <row r="353" spans="1:3" s="26" customFormat="1" ht="15" customHeight="1" x14ac:dyDescent="0.3">
      <c r="A353" s="10"/>
      <c r="B353" s="17" t="s">
        <v>45</v>
      </c>
      <c r="C353" s="17" t="s">
        <v>77</v>
      </c>
    </row>
    <row r="354" spans="1:3" s="26" customFormat="1" ht="15" customHeight="1" x14ac:dyDescent="0.3">
      <c r="A354" s="10"/>
      <c r="B354" s="17" t="s">
        <v>46</v>
      </c>
      <c r="C354" s="18" t="s">
        <v>77</v>
      </c>
    </row>
    <row r="355" spans="1:3" s="26" customFormat="1" ht="144" x14ac:dyDescent="0.3">
      <c r="A355" s="10"/>
      <c r="B355" s="45" t="s">
        <v>190</v>
      </c>
      <c r="C355" s="37" t="s">
        <v>301</v>
      </c>
    </row>
    <row r="357" spans="1:3" s="26" customFormat="1" ht="15" customHeight="1" x14ac:dyDescent="0.3">
      <c r="A357" s="10"/>
      <c r="B357" s="100" t="s">
        <v>302</v>
      </c>
      <c r="C357" s="101"/>
    </row>
    <row r="358" spans="1:3" s="26" customFormat="1" ht="15" customHeight="1" x14ac:dyDescent="0.3">
      <c r="A358" s="10"/>
      <c r="B358" s="16" t="s">
        <v>76</v>
      </c>
      <c r="C358" s="16" t="s">
        <v>44</v>
      </c>
    </row>
    <row r="359" spans="1:3" s="26" customFormat="1" ht="15" customHeight="1" x14ac:dyDescent="0.3">
      <c r="A359" s="10"/>
      <c r="B359" s="17" t="s">
        <v>45</v>
      </c>
      <c r="C359" s="17" t="s">
        <v>77</v>
      </c>
    </row>
    <row r="360" spans="1:3" s="26" customFormat="1" ht="15" customHeight="1" x14ac:dyDescent="0.3">
      <c r="A360" s="10"/>
      <c r="B360" s="17" t="s">
        <v>46</v>
      </c>
      <c r="C360" s="18" t="s">
        <v>77</v>
      </c>
    </row>
    <row r="361" spans="1:3" s="26" customFormat="1" ht="409.5" x14ac:dyDescent="0.3">
      <c r="A361" s="10"/>
      <c r="B361" s="45" t="s">
        <v>190</v>
      </c>
      <c r="C361" s="37" t="s">
        <v>303</v>
      </c>
    </row>
    <row r="363" spans="1:3" s="26" customFormat="1" ht="15" customHeight="1" x14ac:dyDescent="0.3">
      <c r="A363" s="10"/>
      <c r="B363" s="100" t="s">
        <v>304</v>
      </c>
      <c r="C363" s="101"/>
    </row>
    <row r="364" spans="1:3" s="26" customFormat="1" ht="15" customHeight="1" x14ac:dyDescent="0.3">
      <c r="A364" s="10"/>
      <c r="B364" s="16" t="s">
        <v>76</v>
      </c>
      <c r="C364" s="16" t="s">
        <v>44</v>
      </c>
    </row>
    <row r="365" spans="1:3" s="26" customFormat="1" ht="15" customHeight="1" x14ac:dyDescent="0.3">
      <c r="A365" s="10"/>
      <c r="B365" s="17" t="s">
        <v>45</v>
      </c>
      <c r="C365" s="17" t="s">
        <v>77</v>
      </c>
    </row>
    <row r="366" spans="1:3" s="26" customFormat="1" ht="15" customHeight="1" x14ac:dyDescent="0.3">
      <c r="A366" s="10"/>
      <c r="B366" s="17" t="s">
        <v>46</v>
      </c>
      <c r="C366" s="18" t="s">
        <v>77</v>
      </c>
    </row>
    <row r="367" spans="1:3" s="26" customFormat="1" ht="48" x14ac:dyDescent="0.3">
      <c r="A367" s="10"/>
      <c r="B367" s="45" t="s">
        <v>190</v>
      </c>
      <c r="C367" s="37" t="s">
        <v>305</v>
      </c>
    </row>
    <row r="369" spans="1:3" s="26" customFormat="1" ht="15" customHeight="1" x14ac:dyDescent="0.3">
      <c r="A369" s="10"/>
      <c r="B369" s="100" t="s">
        <v>306</v>
      </c>
      <c r="C369" s="101"/>
    </row>
    <row r="370" spans="1:3" s="26" customFormat="1" ht="15" customHeight="1" x14ac:dyDescent="0.3">
      <c r="A370" s="10"/>
      <c r="B370" s="16" t="s">
        <v>76</v>
      </c>
      <c r="C370" s="16" t="s">
        <v>44</v>
      </c>
    </row>
    <row r="371" spans="1:3" s="26" customFormat="1" ht="15" customHeight="1" x14ac:dyDescent="0.3">
      <c r="A371" s="10"/>
      <c r="B371" s="17" t="s">
        <v>45</v>
      </c>
      <c r="C371" s="17" t="s">
        <v>77</v>
      </c>
    </row>
    <row r="372" spans="1:3" s="26" customFormat="1" ht="15" customHeight="1" x14ac:dyDescent="0.3">
      <c r="A372" s="10"/>
      <c r="B372" s="17" t="s">
        <v>46</v>
      </c>
      <c r="C372" s="18" t="s">
        <v>77</v>
      </c>
    </row>
    <row r="373" spans="1:3" s="26" customFormat="1" ht="132" x14ac:dyDescent="0.3">
      <c r="A373" s="10"/>
      <c r="B373" s="45" t="s">
        <v>190</v>
      </c>
      <c r="C373" s="37" t="s">
        <v>307</v>
      </c>
    </row>
    <row r="375" spans="1:3" s="26" customFormat="1" ht="15" customHeight="1" x14ac:dyDescent="0.3">
      <c r="A375" s="10"/>
      <c r="B375" s="100" t="s">
        <v>308</v>
      </c>
      <c r="C375" s="101"/>
    </row>
    <row r="376" spans="1:3" s="26" customFormat="1" ht="15" customHeight="1" x14ac:dyDescent="0.3">
      <c r="A376" s="10"/>
      <c r="B376" s="16" t="s">
        <v>76</v>
      </c>
      <c r="C376" s="16" t="s">
        <v>44</v>
      </c>
    </row>
    <row r="377" spans="1:3" s="26" customFormat="1" ht="15" customHeight="1" x14ac:dyDescent="0.3">
      <c r="A377" s="10"/>
      <c r="B377" s="17" t="s">
        <v>45</v>
      </c>
      <c r="C377" s="17" t="s">
        <v>77</v>
      </c>
    </row>
    <row r="378" spans="1:3" s="26" customFormat="1" ht="15" customHeight="1" x14ac:dyDescent="0.3">
      <c r="A378" s="10"/>
      <c r="B378" s="17" t="s">
        <v>46</v>
      </c>
      <c r="C378" s="18" t="s">
        <v>77</v>
      </c>
    </row>
    <row r="379" spans="1:3" s="26" customFormat="1" ht="132" x14ac:dyDescent="0.3">
      <c r="A379" s="10"/>
      <c r="B379" s="45" t="s">
        <v>190</v>
      </c>
      <c r="C379" s="37" t="s">
        <v>309</v>
      </c>
    </row>
    <row r="381" spans="1:3" s="26" customFormat="1" ht="15" customHeight="1" x14ac:dyDescent="0.3">
      <c r="A381" s="10"/>
      <c r="B381" s="100" t="s">
        <v>310</v>
      </c>
      <c r="C381" s="101"/>
    </row>
    <row r="382" spans="1:3" s="26" customFormat="1" ht="15" customHeight="1" x14ac:dyDescent="0.3">
      <c r="A382" s="10"/>
      <c r="B382" s="16" t="s">
        <v>76</v>
      </c>
      <c r="C382" s="16" t="s">
        <v>44</v>
      </c>
    </row>
    <row r="383" spans="1:3" s="26" customFormat="1" ht="15" customHeight="1" x14ac:dyDescent="0.3">
      <c r="A383" s="10"/>
      <c r="B383" s="17" t="s">
        <v>45</v>
      </c>
      <c r="C383" s="17" t="s">
        <v>77</v>
      </c>
    </row>
    <row r="384" spans="1:3" s="26" customFormat="1" ht="15" customHeight="1" x14ac:dyDescent="0.3">
      <c r="A384" s="10"/>
      <c r="B384" s="17" t="s">
        <v>46</v>
      </c>
      <c r="C384" s="18" t="s">
        <v>77</v>
      </c>
    </row>
    <row r="385" spans="1:3" s="26" customFormat="1" ht="96" x14ac:dyDescent="0.3">
      <c r="A385" s="10"/>
      <c r="B385" s="45" t="s">
        <v>190</v>
      </c>
      <c r="C385" s="37" t="s">
        <v>311</v>
      </c>
    </row>
    <row r="387" spans="1:3" s="26" customFormat="1" ht="15" customHeight="1" x14ac:dyDescent="0.3">
      <c r="A387" s="10"/>
      <c r="B387" s="100" t="s">
        <v>312</v>
      </c>
      <c r="C387" s="101"/>
    </row>
    <row r="388" spans="1:3" s="26" customFormat="1" ht="15" customHeight="1" x14ac:dyDescent="0.3">
      <c r="A388" s="10"/>
      <c r="B388" s="16" t="s">
        <v>76</v>
      </c>
      <c r="C388" s="16" t="s">
        <v>44</v>
      </c>
    </row>
    <row r="389" spans="1:3" s="26" customFormat="1" ht="15" customHeight="1" x14ac:dyDescent="0.3">
      <c r="A389" s="10"/>
      <c r="B389" s="17" t="s">
        <v>45</v>
      </c>
      <c r="C389" s="17" t="s">
        <v>77</v>
      </c>
    </row>
    <row r="390" spans="1:3" s="26" customFormat="1" ht="15" customHeight="1" x14ac:dyDescent="0.3">
      <c r="A390" s="10"/>
      <c r="B390" s="17" t="s">
        <v>46</v>
      </c>
      <c r="C390" s="18" t="s">
        <v>77</v>
      </c>
    </row>
    <row r="391" spans="1:3" s="26" customFormat="1" ht="96" x14ac:dyDescent="0.3">
      <c r="A391" s="10"/>
      <c r="B391" s="45" t="s">
        <v>190</v>
      </c>
      <c r="C391" s="37" t="s">
        <v>313</v>
      </c>
    </row>
    <row r="393" spans="1:3" s="26" customFormat="1" ht="15" customHeight="1" x14ac:dyDescent="0.3">
      <c r="A393" s="10"/>
      <c r="B393" s="100" t="s">
        <v>314</v>
      </c>
      <c r="C393" s="101"/>
    </row>
    <row r="394" spans="1:3" s="26" customFormat="1" ht="15" customHeight="1" x14ac:dyDescent="0.3">
      <c r="A394" s="10"/>
      <c r="B394" s="16" t="s">
        <v>76</v>
      </c>
      <c r="C394" s="16" t="s">
        <v>44</v>
      </c>
    </row>
    <row r="395" spans="1:3" s="26" customFormat="1" ht="15" customHeight="1" x14ac:dyDescent="0.3">
      <c r="A395" s="10"/>
      <c r="B395" s="17" t="s">
        <v>45</v>
      </c>
      <c r="C395" s="17" t="s">
        <v>77</v>
      </c>
    </row>
    <row r="396" spans="1:3" s="26" customFormat="1" ht="15" customHeight="1" x14ac:dyDescent="0.3">
      <c r="A396" s="10"/>
      <c r="B396" s="17" t="s">
        <v>46</v>
      </c>
      <c r="C396" s="18" t="s">
        <v>77</v>
      </c>
    </row>
    <row r="397" spans="1:3" s="26" customFormat="1" ht="96" x14ac:dyDescent="0.3">
      <c r="A397" s="10"/>
      <c r="B397" s="45" t="s">
        <v>190</v>
      </c>
      <c r="C397" s="37" t="s">
        <v>315</v>
      </c>
    </row>
    <row r="398" spans="1:3" ht="10.5" customHeight="1" x14ac:dyDescent="0.3"/>
    <row r="400" spans="1:3" s="26" customFormat="1" ht="15" customHeight="1" x14ac:dyDescent="0.3">
      <c r="A400" s="10"/>
      <c r="B400" s="100" t="s">
        <v>316</v>
      </c>
      <c r="C400" s="101"/>
    </row>
    <row r="401" spans="1:3" s="26" customFormat="1" ht="15" customHeight="1" x14ac:dyDescent="0.3">
      <c r="A401" s="10"/>
      <c r="B401" s="16" t="s">
        <v>76</v>
      </c>
      <c r="C401" s="16" t="s">
        <v>44</v>
      </c>
    </row>
    <row r="402" spans="1:3" s="26" customFormat="1" ht="15" customHeight="1" x14ac:dyDescent="0.3">
      <c r="A402" s="10"/>
      <c r="B402" s="17" t="s">
        <v>45</v>
      </c>
      <c r="C402" s="17" t="s">
        <v>77</v>
      </c>
    </row>
    <row r="403" spans="1:3" s="26" customFormat="1" ht="15" customHeight="1" x14ac:dyDescent="0.3">
      <c r="A403" s="10"/>
      <c r="B403" s="17" t="s">
        <v>46</v>
      </c>
      <c r="C403" s="18" t="s">
        <v>77</v>
      </c>
    </row>
    <row r="404" spans="1:3" s="26" customFormat="1" ht="72" x14ac:dyDescent="0.3">
      <c r="A404" s="10"/>
      <c r="B404" s="45" t="s">
        <v>190</v>
      </c>
      <c r="C404" s="37" t="s">
        <v>317</v>
      </c>
    </row>
    <row r="407" spans="1:3" s="26" customFormat="1" ht="15" customHeight="1" x14ac:dyDescent="0.3">
      <c r="A407" s="10"/>
      <c r="B407" s="100" t="s">
        <v>318</v>
      </c>
      <c r="C407" s="101"/>
    </row>
    <row r="408" spans="1:3" s="26" customFormat="1" ht="15" customHeight="1" x14ac:dyDescent="0.3">
      <c r="A408" s="10"/>
      <c r="B408" s="16" t="s">
        <v>76</v>
      </c>
      <c r="C408" s="16" t="s">
        <v>44</v>
      </c>
    </row>
    <row r="409" spans="1:3" s="26" customFormat="1" ht="15" customHeight="1" x14ac:dyDescent="0.3">
      <c r="A409" s="10"/>
      <c r="B409" s="17" t="s">
        <v>45</v>
      </c>
      <c r="C409" s="17" t="s">
        <v>77</v>
      </c>
    </row>
    <row r="410" spans="1:3" s="26" customFormat="1" ht="15" customHeight="1" x14ac:dyDescent="0.3">
      <c r="A410" s="10"/>
      <c r="B410" s="17" t="s">
        <v>46</v>
      </c>
      <c r="C410" s="18" t="s">
        <v>77</v>
      </c>
    </row>
    <row r="411" spans="1:3" s="26" customFormat="1" ht="384" x14ac:dyDescent="0.3">
      <c r="A411" s="10"/>
      <c r="B411" s="45" t="s">
        <v>190</v>
      </c>
      <c r="C411" s="37" t="s">
        <v>319</v>
      </c>
    </row>
    <row r="413" spans="1:3" s="26" customFormat="1" ht="15" customHeight="1" x14ac:dyDescent="0.3">
      <c r="A413" s="10"/>
      <c r="B413" s="116" t="s">
        <v>320</v>
      </c>
      <c r="C413" s="117"/>
    </row>
    <row r="414" spans="1:3" s="26" customFormat="1" ht="15" customHeight="1" x14ac:dyDescent="0.3">
      <c r="A414" s="10"/>
      <c r="B414" s="43" t="s">
        <v>76</v>
      </c>
      <c r="C414" s="43" t="s">
        <v>44</v>
      </c>
    </row>
    <row r="415" spans="1:3" s="26" customFormat="1" ht="15" customHeight="1" x14ac:dyDescent="0.3">
      <c r="A415" s="10"/>
      <c r="B415" s="17" t="s">
        <v>45</v>
      </c>
      <c r="C415" s="17" t="s">
        <v>77</v>
      </c>
    </row>
    <row r="416" spans="1:3" s="26" customFormat="1" ht="15" customHeight="1" x14ac:dyDescent="0.3">
      <c r="A416" s="10"/>
      <c r="B416" s="17" t="s">
        <v>46</v>
      </c>
      <c r="C416" s="18" t="s">
        <v>77</v>
      </c>
    </row>
    <row r="417" spans="1:4" s="26" customFormat="1" ht="220.5" customHeight="1" x14ac:dyDescent="0.3">
      <c r="A417" s="10"/>
      <c r="B417" s="45" t="s">
        <v>190</v>
      </c>
      <c r="C417" s="37" t="s">
        <v>365</v>
      </c>
      <c r="D417" s="46"/>
    </row>
    <row r="421" spans="1:4" s="26" customFormat="1" ht="15" customHeight="1" x14ac:dyDescent="0.3">
      <c r="A421" s="10"/>
      <c r="B421" s="100" t="s">
        <v>321</v>
      </c>
      <c r="C421" s="101"/>
    </row>
    <row r="422" spans="1:4" s="26" customFormat="1" ht="15" customHeight="1" x14ac:dyDescent="0.3">
      <c r="A422" s="10"/>
      <c r="B422" s="16" t="s">
        <v>76</v>
      </c>
      <c r="C422" s="16" t="s">
        <v>44</v>
      </c>
    </row>
    <row r="423" spans="1:4" s="26" customFormat="1" ht="15" customHeight="1" x14ac:dyDescent="0.3">
      <c r="A423" s="10"/>
      <c r="B423" s="17" t="s">
        <v>45</v>
      </c>
      <c r="C423" s="17" t="s">
        <v>77</v>
      </c>
    </row>
    <row r="424" spans="1:4" s="26" customFormat="1" ht="15" customHeight="1" x14ac:dyDescent="0.3">
      <c r="A424" s="10"/>
      <c r="B424" s="17" t="s">
        <v>46</v>
      </c>
      <c r="C424" s="18" t="s">
        <v>77</v>
      </c>
    </row>
    <row r="425" spans="1:4" s="26" customFormat="1" ht="156" x14ac:dyDescent="0.3">
      <c r="A425" s="10"/>
      <c r="B425" s="45" t="s">
        <v>190</v>
      </c>
      <c r="C425" s="37" t="s">
        <v>322</v>
      </c>
    </row>
    <row r="427" spans="1:4" s="26" customFormat="1" ht="15" customHeight="1" x14ac:dyDescent="0.3">
      <c r="A427" s="10"/>
      <c r="B427" s="114" t="s">
        <v>27</v>
      </c>
      <c r="C427" s="115"/>
    </row>
    <row r="428" spans="1:4" s="26" customFormat="1" ht="15" customHeight="1" x14ac:dyDescent="0.3">
      <c r="A428" s="10"/>
      <c r="B428" s="43" t="s">
        <v>76</v>
      </c>
      <c r="C428" s="43" t="s">
        <v>44</v>
      </c>
    </row>
    <row r="429" spans="1:4" s="26" customFormat="1" ht="15" customHeight="1" x14ac:dyDescent="0.3">
      <c r="A429" s="10"/>
      <c r="B429" s="17" t="s">
        <v>45</v>
      </c>
      <c r="C429" s="17" t="s">
        <v>77</v>
      </c>
    </row>
    <row r="430" spans="1:4" s="26" customFormat="1" ht="15" customHeight="1" x14ac:dyDescent="0.3">
      <c r="A430" s="10"/>
      <c r="B430" s="17" t="s">
        <v>46</v>
      </c>
      <c r="C430" s="18" t="s">
        <v>77</v>
      </c>
    </row>
    <row r="431" spans="1:4" s="26" customFormat="1" ht="264" x14ac:dyDescent="0.3">
      <c r="A431" s="10"/>
      <c r="B431" s="45" t="s">
        <v>190</v>
      </c>
      <c r="C431" s="37" t="s">
        <v>323</v>
      </c>
    </row>
    <row r="434" spans="1:3" s="26" customFormat="1" ht="15" customHeight="1" x14ac:dyDescent="0.3">
      <c r="A434" s="10"/>
      <c r="B434" s="100" t="s">
        <v>324</v>
      </c>
      <c r="C434" s="101"/>
    </row>
    <row r="435" spans="1:3" s="26" customFormat="1" ht="15" customHeight="1" x14ac:dyDescent="0.3">
      <c r="A435" s="10"/>
      <c r="B435" s="16" t="s">
        <v>76</v>
      </c>
      <c r="C435" s="16" t="s">
        <v>44</v>
      </c>
    </row>
    <row r="436" spans="1:3" s="26" customFormat="1" ht="15" customHeight="1" x14ac:dyDescent="0.3">
      <c r="A436" s="10"/>
      <c r="B436" s="17" t="s">
        <v>45</v>
      </c>
      <c r="C436" s="17" t="s">
        <v>77</v>
      </c>
    </row>
    <row r="437" spans="1:3" s="26" customFormat="1" ht="15" customHeight="1" x14ac:dyDescent="0.3">
      <c r="A437" s="10"/>
      <c r="B437" s="17" t="s">
        <v>46</v>
      </c>
      <c r="C437" s="18" t="s">
        <v>77</v>
      </c>
    </row>
    <row r="438" spans="1:3" s="26" customFormat="1" ht="48" x14ac:dyDescent="0.3">
      <c r="A438" s="10"/>
      <c r="B438" s="45" t="s">
        <v>190</v>
      </c>
      <c r="C438" s="37" t="s">
        <v>325</v>
      </c>
    </row>
    <row r="442" spans="1:3" s="10" customFormat="1" ht="15" customHeight="1" x14ac:dyDescent="0.3">
      <c r="B442" s="118" t="s">
        <v>326</v>
      </c>
      <c r="C442" s="119"/>
    </row>
    <row r="443" spans="1:3" s="10" customFormat="1" ht="15" customHeight="1" x14ac:dyDescent="0.3">
      <c r="B443" s="47" t="s">
        <v>76</v>
      </c>
      <c r="C443" s="47" t="s">
        <v>44</v>
      </c>
    </row>
    <row r="444" spans="1:3" s="10" customFormat="1" ht="15" customHeight="1" x14ac:dyDescent="0.3">
      <c r="B444" s="17" t="s">
        <v>45</v>
      </c>
      <c r="C444" s="17" t="s">
        <v>77</v>
      </c>
    </row>
    <row r="445" spans="1:3" s="10" customFormat="1" ht="15" customHeight="1" x14ac:dyDescent="0.3">
      <c r="B445" s="17" t="s">
        <v>46</v>
      </c>
      <c r="C445" s="17" t="s">
        <v>77</v>
      </c>
    </row>
    <row r="446" spans="1:3" s="10" customFormat="1" ht="120" x14ac:dyDescent="0.3">
      <c r="B446" s="17" t="s">
        <v>190</v>
      </c>
      <c r="C446" s="37" t="s">
        <v>327</v>
      </c>
    </row>
    <row r="450" spans="1:5" ht="15" customHeight="1" x14ac:dyDescent="0.3">
      <c r="B450" s="118" t="s">
        <v>333</v>
      </c>
      <c r="C450" s="119"/>
      <c r="D450" s="10"/>
    </row>
    <row r="451" spans="1:5" ht="15" customHeight="1" x14ac:dyDescent="0.3">
      <c r="B451" s="47" t="s">
        <v>76</v>
      </c>
      <c r="C451" s="47" t="s">
        <v>44</v>
      </c>
      <c r="D451" s="10"/>
    </row>
    <row r="452" spans="1:5" ht="15" customHeight="1" x14ac:dyDescent="0.3">
      <c r="B452" s="17" t="s">
        <v>45</v>
      </c>
      <c r="C452" s="17" t="s">
        <v>77</v>
      </c>
      <c r="D452" s="10"/>
    </row>
    <row r="453" spans="1:5" ht="15" customHeight="1" x14ac:dyDescent="0.3">
      <c r="B453" s="17" t="s">
        <v>46</v>
      </c>
      <c r="C453" s="17" t="s">
        <v>77</v>
      </c>
      <c r="D453" s="10"/>
    </row>
    <row r="454" spans="1:5" ht="14" x14ac:dyDescent="0.3">
      <c r="B454" s="17" t="s">
        <v>190</v>
      </c>
      <c r="C454" s="17" t="s">
        <v>328</v>
      </c>
      <c r="D454" s="10"/>
      <c r="E454" s="48"/>
    </row>
    <row r="457" spans="1:5" ht="12" customHeight="1" x14ac:dyDescent="0.3">
      <c r="A457" s="7"/>
      <c r="B457" s="108" t="s">
        <v>329</v>
      </c>
      <c r="C457" s="109"/>
      <c r="D457" s="49"/>
    </row>
    <row r="458" spans="1:5" ht="12" customHeight="1" x14ac:dyDescent="0.3">
      <c r="A458" s="7"/>
      <c r="B458" s="40" t="s">
        <v>76</v>
      </c>
      <c r="C458" s="40" t="s">
        <v>44</v>
      </c>
      <c r="D458" s="50"/>
    </row>
    <row r="459" spans="1:5" ht="12" customHeight="1" x14ac:dyDescent="0.3">
      <c r="A459" s="7"/>
      <c r="B459" s="20" t="s">
        <v>45</v>
      </c>
      <c r="C459" s="20" t="s">
        <v>77</v>
      </c>
      <c r="D459" s="51"/>
    </row>
    <row r="460" spans="1:5" ht="12" customHeight="1" x14ac:dyDescent="0.3">
      <c r="A460" s="7"/>
      <c r="B460" s="20" t="s">
        <v>46</v>
      </c>
      <c r="C460" s="20" t="s">
        <v>77</v>
      </c>
      <c r="D460" s="52"/>
    </row>
    <row r="461" spans="1:5" ht="110.25" customHeight="1" x14ac:dyDescent="0.3">
      <c r="A461" s="7"/>
      <c r="B461" s="20" t="s">
        <v>190</v>
      </c>
      <c r="C461" s="20" t="s">
        <v>335</v>
      </c>
      <c r="D461" s="51"/>
    </row>
    <row r="462" spans="1:5" ht="30" customHeight="1" x14ac:dyDescent="0.3">
      <c r="A462" s="7"/>
      <c r="B462" s="21"/>
      <c r="C462" s="21"/>
      <c r="D462" s="51"/>
    </row>
    <row r="463" spans="1:5" ht="15" customHeight="1" x14ac:dyDescent="0.3">
      <c r="B463" s="108" t="s">
        <v>330</v>
      </c>
      <c r="C463" s="109"/>
    </row>
    <row r="464" spans="1:5" ht="15" customHeight="1" x14ac:dyDescent="0.3">
      <c r="B464" s="36" t="s">
        <v>76</v>
      </c>
      <c r="C464" s="36" t="s">
        <v>44</v>
      </c>
    </row>
    <row r="465" spans="2:3" ht="15" customHeight="1" x14ac:dyDescent="0.3">
      <c r="B465" s="17" t="s">
        <v>45</v>
      </c>
      <c r="C465" s="17" t="s">
        <v>77</v>
      </c>
    </row>
    <row r="466" spans="2:3" ht="15" customHeight="1" x14ac:dyDescent="0.3">
      <c r="B466" s="18" t="s">
        <v>46</v>
      </c>
      <c r="C466" s="18" t="s">
        <v>77</v>
      </c>
    </row>
    <row r="467" spans="2:3" ht="14" x14ac:dyDescent="0.3">
      <c r="B467" s="120" t="s">
        <v>190</v>
      </c>
      <c r="C467" s="53" t="s">
        <v>331</v>
      </c>
    </row>
    <row r="468" spans="2:3" ht="14" x14ac:dyDescent="0.3">
      <c r="B468" s="121"/>
      <c r="C468" s="54"/>
    </row>
    <row r="469" spans="2:3" ht="14" x14ac:dyDescent="0.3">
      <c r="B469" s="121"/>
      <c r="C469" s="54" t="s">
        <v>334</v>
      </c>
    </row>
    <row r="470" spans="2:3" ht="14" x14ac:dyDescent="0.3">
      <c r="B470" s="121"/>
      <c r="C470" s="54"/>
    </row>
    <row r="471" spans="2:3" ht="14" x14ac:dyDescent="0.3">
      <c r="B471" s="121"/>
      <c r="C471" s="54"/>
    </row>
    <row r="472" spans="2:3" ht="14" x14ac:dyDescent="0.3">
      <c r="B472" s="121"/>
      <c r="C472" s="54"/>
    </row>
    <row r="473" spans="2:3" ht="36" x14ac:dyDescent="0.3">
      <c r="B473" s="122"/>
      <c r="C473" s="20" t="s">
        <v>332</v>
      </c>
    </row>
    <row r="476" spans="2:3" ht="15" customHeight="1" x14ac:dyDescent="0.3">
      <c r="B476" s="108" t="s">
        <v>366</v>
      </c>
      <c r="C476" s="109"/>
    </row>
    <row r="477" spans="2:3" ht="14" x14ac:dyDescent="0.3">
      <c r="B477" s="40" t="s">
        <v>76</v>
      </c>
      <c r="C477" s="40" t="s">
        <v>44</v>
      </c>
    </row>
    <row r="478" spans="2:3" ht="15" customHeight="1" x14ac:dyDescent="0.3">
      <c r="B478" s="20" t="s">
        <v>45</v>
      </c>
      <c r="C478" s="20" t="s">
        <v>77</v>
      </c>
    </row>
    <row r="479" spans="2:3" ht="15" customHeight="1" x14ac:dyDescent="0.3">
      <c r="B479" s="20" t="s">
        <v>46</v>
      </c>
      <c r="C479" s="20" t="s">
        <v>77</v>
      </c>
    </row>
    <row r="480" spans="2:3" ht="112.5" customHeight="1" x14ac:dyDescent="0.3">
      <c r="B480" s="20" t="s">
        <v>190</v>
      </c>
      <c r="C480" s="20" t="s">
        <v>367</v>
      </c>
    </row>
    <row r="482" spans="2:3" ht="15" customHeight="1" x14ac:dyDescent="0.3">
      <c r="B482" s="92" t="s">
        <v>387</v>
      </c>
      <c r="C482" s="93"/>
    </row>
    <row r="483" spans="2:3" ht="15" customHeight="1" x14ac:dyDescent="0.3">
      <c r="B483" s="74" t="s">
        <v>76</v>
      </c>
      <c r="C483" s="75" t="s">
        <v>44</v>
      </c>
    </row>
    <row r="484" spans="2:3" ht="15" customHeight="1" x14ac:dyDescent="0.3">
      <c r="B484" s="76" t="s">
        <v>45</v>
      </c>
      <c r="C484" s="77" t="s">
        <v>77</v>
      </c>
    </row>
    <row r="485" spans="2:3" ht="15" customHeight="1" x14ac:dyDescent="0.3">
      <c r="B485" s="78" t="s">
        <v>46</v>
      </c>
      <c r="C485" s="79" t="s">
        <v>77</v>
      </c>
    </row>
    <row r="486" spans="2:3" ht="66" customHeight="1" x14ac:dyDescent="0.3">
      <c r="B486" s="94" t="s">
        <v>388</v>
      </c>
      <c r="C486" s="97" t="s">
        <v>389</v>
      </c>
    </row>
    <row r="487" spans="2:3" ht="15" customHeight="1" x14ac:dyDescent="0.3">
      <c r="B487" s="95"/>
      <c r="C487" s="98"/>
    </row>
    <row r="488" spans="2:3" ht="15" customHeight="1" x14ac:dyDescent="0.3">
      <c r="B488" s="95"/>
      <c r="C488" s="98"/>
    </row>
    <row r="489" spans="2:3" ht="15" customHeight="1" x14ac:dyDescent="0.3">
      <c r="B489" s="95"/>
      <c r="C489" s="98"/>
    </row>
    <row r="490" spans="2:3" ht="15" customHeight="1" x14ac:dyDescent="0.3">
      <c r="B490" s="95"/>
      <c r="C490" s="98"/>
    </row>
    <row r="491" spans="2:3" ht="15" customHeight="1" x14ac:dyDescent="0.3">
      <c r="B491" s="95"/>
      <c r="C491" s="98"/>
    </row>
    <row r="492" spans="2:3" ht="15" customHeight="1" x14ac:dyDescent="0.3">
      <c r="B492" s="96"/>
      <c r="C492" s="99"/>
    </row>
    <row r="493" spans="2:3" ht="98" x14ac:dyDescent="0.3">
      <c r="B493" s="80" t="s">
        <v>105</v>
      </c>
      <c r="C493" s="81" t="s">
        <v>390</v>
      </c>
    </row>
    <row r="494" spans="2:3" ht="15" customHeight="1" x14ac:dyDescent="0.3">
      <c r="B494" s="82"/>
      <c r="C494" s="83"/>
    </row>
    <row r="495" spans="2:3" ht="15" customHeight="1" x14ac:dyDescent="0.3">
      <c r="B495" s="92" t="s">
        <v>391</v>
      </c>
      <c r="C495" s="93"/>
    </row>
    <row r="496" spans="2:3" ht="15" customHeight="1" x14ac:dyDescent="0.3">
      <c r="B496" s="74" t="s">
        <v>76</v>
      </c>
      <c r="C496" s="75" t="s">
        <v>44</v>
      </c>
    </row>
    <row r="497" spans="2:3" ht="15" customHeight="1" x14ac:dyDescent="0.3">
      <c r="B497" s="76" t="s">
        <v>45</v>
      </c>
      <c r="C497" s="77" t="s">
        <v>77</v>
      </c>
    </row>
    <row r="498" spans="2:3" ht="15" customHeight="1" x14ac:dyDescent="0.3">
      <c r="B498" s="78" t="s">
        <v>46</v>
      </c>
      <c r="C498" s="79" t="s">
        <v>77</v>
      </c>
    </row>
    <row r="499" spans="2:3" ht="30" customHeight="1" x14ac:dyDescent="0.3">
      <c r="B499" s="94" t="s">
        <v>388</v>
      </c>
      <c r="C499" s="97" t="s">
        <v>392</v>
      </c>
    </row>
    <row r="500" spans="2:3" ht="15" customHeight="1" x14ac:dyDescent="0.3">
      <c r="B500" s="95"/>
      <c r="C500" s="98"/>
    </row>
    <row r="501" spans="2:3" ht="15" customHeight="1" x14ac:dyDescent="0.3">
      <c r="B501" s="95"/>
      <c r="C501" s="98"/>
    </row>
    <row r="502" spans="2:3" ht="15" customHeight="1" x14ac:dyDescent="0.3">
      <c r="B502" s="95"/>
      <c r="C502" s="98"/>
    </row>
    <row r="503" spans="2:3" ht="15" customHeight="1" x14ac:dyDescent="0.3">
      <c r="B503" s="95"/>
      <c r="C503" s="98"/>
    </row>
    <row r="504" spans="2:3" ht="15" customHeight="1" x14ac:dyDescent="0.3">
      <c r="B504" s="95"/>
      <c r="C504" s="98"/>
    </row>
    <row r="505" spans="2:3" ht="15" customHeight="1" x14ac:dyDescent="0.3">
      <c r="B505" s="96"/>
      <c r="C505" s="99"/>
    </row>
  </sheetData>
  <mergeCells count="67">
    <mergeCell ref="B476:C476"/>
    <mergeCell ref="B434:C434"/>
    <mergeCell ref="B442:C442"/>
    <mergeCell ref="B450:C450"/>
    <mergeCell ref="B457:C457"/>
    <mergeCell ref="B463:C463"/>
    <mergeCell ref="B467:B473"/>
    <mergeCell ref="B427:C427"/>
    <mergeCell ref="B357:C357"/>
    <mergeCell ref="B363:C363"/>
    <mergeCell ref="B369:C369"/>
    <mergeCell ref="B375:C375"/>
    <mergeCell ref="B381:C381"/>
    <mergeCell ref="B387:C387"/>
    <mergeCell ref="B393:C393"/>
    <mergeCell ref="B400:C400"/>
    <mergeCell ref="B407:C407"/>
    <mergeCell ref="B413:C413"/>
    <mergeCell ref="B421:C421"/>
    <mergeCell ref="B351:C351"/>
    <mergeCell ref="B280:C280"/>
    <mergeCell ref="B286:C286"/>
    <mergeCell ref="B292:C292"/>
    <mergeCell ref="B298:C298"/>
    <mergeCell ref="B306:C306"/>
    <mergeCell ref="B313:C313"/>
    <mergeCell ref="B319:C319"/>
    <mergeCell ref="B326:C326"/>
    <mergeCell ref="B333:C333"/>
    <mergeCell ref="B339:C339"/>
    <mergeCell ref="B345:C345"/>
    <mergeCell ref="B271:C271"/>
    <mergeCell ref="B203:C203"/>
    <mergeCell ref="B211:C211"/>
    <mergeCell ref="B217:C217"/>
    <mergeCell ref="B223:C223"/>
    <mergeCell ref="B229:C229"/>
    <mergeCell ref="B235:C235"/>
    <mergeCell ref="B241:C241"/>
    <mergeCell ref="B247:C247"/>
    <mergeCell ref="B253:C253"/>
    <mergeCell ref="B259:C259"/>
    <mergeCell ref="B265:C265"/>
    <mergeCell ref="B190:C190"/>
    <mergeCell ref="B60:C60"/>
    <mergeCell ref="B71:C71"/>
    <mergeCell ref="B93:C93"/>
    <mergeCell ref="B105:C105"/>
    <mergeCell ref="B117:C117"/>
    <mergeCell ref="B124:C124"/>
    <mergeCell ref="B138:C138"/>
    <mergeCell ref="B148:C148"/>
    <mergeCell ref="B155:C155"/>
    <mergeCell ref="B176:C176"/>
    <mergeCell ref="B183:C183"/>
    <mergeCell ref="B52:C52"/>
    <mergeCell ref="B2:C2"/>
    <mergeCell ref="B3:C3"/>
    <mergeCell ref="B5:C5"/>
    <mergeCell ref="B24:C24"/>
    <mergeCell ref="B42:C42"/>
    <mergeCell ref="B482:C482"/>
    <mergeCell ref="B486:B492"/>
    <mergeCell ref="C486:C492"/>
    <mergeCell ref="B495:C495"/>
    <mergeCell ref="B499:B505"/>
    <mergeCell ref="C499:C505"/>
  </mergeCells>
  <hyperlinks>
    <hyperlink ref="C57" r:id="rId1" xr:uid="{00000000-0004-0000-0000-000000000000}"/>
  </hyperlinks>
  <printOptions horizontalCentered="1"/>
  <pageMargins left="0.59055118110236227" right="0.59055118110236227" top="0.98425196850393704" bottom="0.56999999999999995" header="0" footer="0"/>
  <pageSetup fitToHeight="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E2"/>
  <sheetViews>
    <sheetView workbookViewId="0">
      <selection activeCell="D2" sqref="D2:E4"/>
    </sheetView>
  </sheetViews>
  <sheetFormatPr baseColWidth="10" defaultColWidth="11.453125" defaultRowHeight="14.5" x14ac:dyDescent="0.35"/>
  <cols>
    <col min="4" max="4" width="13.1796875" bestFit="1" customWidth="1"/>
  </cols>
  <sheetData>
    <row r="2" spans="3:5" x14ac:dyDescent="0.35">
      <c r="C2">
        <v>60200</v>
      </c>
      <c r="D2" s="5"/>
      <c r="E2"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EFC0663A9B9439C1552D0D86149F3" ma:contentTypeVersion="15" ma:contentTypeDescription="Crear nuevo documento." ma:contentTypeScope="" ma:versionID="cd2807b1748891adc25ffcdf9b4818a6">
  <xsd:schema xmlns:xsd="http://www.w3.org/2001/XMLSchema" xmlns:xs="http://www.w3.org/2001/XMLSchema" xmlns:p="http://schemas.microsoft.com/office/2006/metadata/properties" xmlns:ns2="5eef545c-43ca-4fd8-b891-e1e136c71ea2" xmlns:ns3="497e8cf6-3476-4454-8cfd-0715add334b9" targetNamespace="http://schemas.microsoft.com/office/2006/metadata/properties" ma:root="true" ma:fieldsID="6b5597a634201d2711395312e8c99282" ns2:_="" ns3:_="">
    <xsd:import namespace="5eef545c-43ca-4fd8-b891-e1e136c71ea2"/>
    <xsd:import namespace="497e8cf6-3476-4454-8cfd-0715add33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f545c-43ca-4fd8-b891-e1e136c71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19b2830-913f-4f10-9aad-721a779fc56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7e8cf6-3476-4454-8cfd-0715add334b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177ca4-61f4-40b7-a922-41f2d5b43a19}" ma:internalName="TaxCatchAll" ma:showField="CatchAllData" ma:web="497e8cf6-3476-4454-8cfd-0715add334b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E12DD1-F450-4F94-9D75-B5376D7FCC38}">
  <ds:schemaRefs>
    <ds:schemaRef ds:uri="http://schemas.microsoft.com/sharepoint/v3/contenttype/forms"/>
  </ds:schemaRefs>
</ds:datastoreItem>
</file>

<file path=customXml/itemProps2.xml><?xml version="1.0" encoding="utf-8"?>
<ds:datastoreItem xmlns:ds="http://schemas.openxmlformats.org/officeDocument/2006/customXml" ds:itemID="{FA17C121-3190-47CA-960A-226EA0FABC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f545c-43ca-4fd8-b891-e1e136c71ea2"/>
    <ds:schemaRef ds:uri="497e8cf6-3476-4454-8cfd-0715add33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Robledo</vt:lpstr>
      <vt:lpstr>Especificaciones Técnicas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Daladier Evelio Tangarife Berrio</cp:lastModifiedBy>
  <dcterms:created xsi:type="dcterms:W3CDTF">2021-11-22T18:45:31Z</dcterms:created>
  <dcterms:modified xsi:type="dcterms:W3CDTF">2022-10-26T15:37:20Z</dcterms:modified>
</cp:coreProperties>
</file>