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0114\CATALINA\20221007056_Buenos Aires\"/>
    </mc:Choice>
  </mc:AlternateContent>
  <xr:revisionPtr revIDLastSave="0" documentId="13_ncr:1_{E157F38B-5362-44E5-910D-A72F124691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Buenos Aires" sheetId="27" r:id="rId1"/>
    <sheet name="Hoja1" sheetId="28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3" i="27" l="1"/>
  <c r="G62" i="27"/>
  <c r="G9" i="27"/>
  <c r="G10" i="27"/>
  <c r="G11" i="27"/>
  <c r="G12" i="27"/>
  <c r="G13" i="27"/>
  <c r="G14" i="27"/>
  <c r="G15" i="27"/>
  <c r="G16" i="27"/>
  <c r="G64" i="27" s="1"/>
  <c r="G65" i="27" s="1"/>
  <c r="G66" i="27" s="1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F71" i="27"/>
  <c r="F79" i="27" s="1"/>
  <c r="F72" i="27"/>
  <c r="F73" i="27"/>
  <c r="F74" i="27"/>
  <c r="F75" i="27"/>
  <c r="F76" i="27"/>
  <c r="F77" i="27"/>
  <c r="F78" i="27"/>
  <c r="F80" i="27" l="1"/>
  <c r="F81" i="27"/>
  <c r="F82" i="27"/>
  <c r="C84" i="27" s="1"/>
</calcChain>
</file>

<file path=xl/sharedStrings.xml><?xml version="1.0" encoding="utf-8"?>
<sst xmlns="http://schemas.openxmlformats.org/spreadsheetml/2006/main" count="149" uniqueCount="80">
  <si>
    <t>Cámara CCTV - Tipo domo</t>
  </si>
  <si>
    <t>Enrutador Gigabit Ethernet</t>
  </si>
  <si>
    <t>Estación de escritorio - Recepción</t>
  </si>
  <si>
    <t>Estación de escritorio - Trabajo especializado</t>
  </si>
  <si>
    <t>Estación de soldadura</t>
  </si>
  <si>
    <t>Fuente de poder regulada digital</t>
  </si>
  <si>
    <t>Impresora 3D Ender 3</t>
  </si>
  <si>
    <t xml:space="preserve">Kit de Iniciación de Arduino </t>
  </si>
  <si>
    <t>Kit de Ladrillos para Robótica</t>
  </si>
  <si>
    <t>Monitor 27 pulgadas</t>
  </si>
  <si>
    <t>Monitor Industrial Interactivo 55’’</t>
  </si>
  <si>
    <t>Multimetro digital Uni-t Ut89x de alta precisión LB</t>
  </si>
  <si>
    <t>Pantalla Digitalizadora</t>
  </si>
  <si>
    <t xml:space="preserve">Plotter de corte </t>
  </si>
  <si>
    <t>Sensor - Cables tipo macho-macho. macho hembra</t>
  </si>
  <si>
    <t>Sensor - Leds</t>
  </si>
  <si>
    <t>Sensor - Módulo fotorresistencia</t>
  </si>
  <si>
    <t>Sensor - Resistencias. capacitores. inductores. transistores. soldadura</t>
  </si>
  <si>
    <t xml:space="preserve">Sensor de humedad de suelo </t>
  </si>
  <si>
    <t>Sensor de luz Fotorresistencia LDR</t>
  </si>
  <si>
    <t xml:space="preserve">Sensor de voltaje </t>
  </si>
  <si>
    <t>Switch 24 ptos 10/100/1000</t>
  </si>
  <si>
    <t>UPS Rackeable</t>
  </si>
  <si>
    <t>Kit de Realidad Virtual</t>
  </si>
  <si>
    <t>Consumibles</t>
  </si>
  <si>
    <t>NVR 16 Canales</t>
  </si>
  <si>
    <t>Impresora Multifuncional</t>
  </si>
  <si>
    <t>Raspberry Pi 4B+</t>
  </si>
  <si>
    <t>LEGO® MINDSTORMS® Robot Inventor</t>
  </si>
  <si>
    <t xml:space="preserve">Plotter impresion digital </t>
  </si>
  <si>
    <t xml:space="preserve">Sensor - Pantalla display </t>
  </si>
  <si>
    <t xml:space="preserve">Sensor - Tarjeta de desarrollo IoT </t>
  </si>
  <si>
    <t>Sensor - Teclado matricial 4x4</t>
  </si>
  <si>
    <t xml:space="preserve">Sensor calidad del aire </t>
  </si>
  <si>
    <t xml:space="preserve">Sensor de corriente </t>
  </si>
  <si>
    <t>Sensor detector de sonido</t>
  </si>
  <si>
    <t xml:space="preserve">Sensor lector de huella biométrico </t>
  </si>
  <si>
    <t>Sensor Modulo análogo de rotación</t>
  </si>
  <si>
    <t xml:space="preserve">Fotografia - cámara digital 80D para fotografía y video profesional con accesorios </t>
  </si>
  <si>
    <t xml:space="preserve">Sensor - Módulo controlador de motor </t>
  </si>
  <si>
    <t>Computador Protátil Gama Media</t>
  </si>
  <si>
    <t>Tablet 11"</t>
  </si>
  <si>
    <t>Lector Inalámbrico de códigos</t>
  </si>
  <si>
    <t>DESCRIPCIÓN</t>
  </si>
  <si>
    <t>ÍTEM</t>
  </si>
  <si>
    <t>UNIDAD</t>
  </si>
  <si>
    <t>CANTIDAD</t>
  </si>
  <si>
    <t>UND</t>
  </si>
  <si>
    <t>Instalación Access Point</t>
  </si>
  <si>
    <t>Instalación Cámara CCTV tipo Domo</t>
  </si>
  <si>
    <t>Instalación NVR</t>
  </si>
  <si>
    <t>Instalación UPS Rackeable</t>
  </si>
  <si>
    <t>Instalación Switche</t>
  </si>
  <si>
    <t>Instalación Enrutador</t>
  </si>
  <si>
    <t>Instalación Monitor Industrial Interactivo 55’’</t>
  </si>
  <si>
    <t>Instalación Monitor 27"</t>
  </si>
  <si>
    <t>Access Point InDoor R550</t>
  </si>
  <si>
    <t>TIEMPAS DE ENTREGA</t>
  </si>
  <si>
    <t>Cortadora Láser con el sistema de extracción y filtros</t>
  </si>
  <si>
    <t>Fuente de alimentación para Arduino Tipo Pared</t>
  </si>
  <si>
    <t>Fuente de alimentación para Arduino Tipo Baterías tipo Lipo de 12V(11.1 a 12V) e incluir cargador</t>
  </si>
  <si>
    <t>Motores Paso utilizando fuentes de corriente sencillas o sistemas de baterías</t>
  </si>
  <si>
    <t>Motores DC(reductores para Robótica utilizando fuentes de corriente sencillas o sistemas de baterías</t>
  </si>
  <si>
    <t>Servomotores</t>
  </si>
  <si>
    <t>Taladro Inalambrico con juego de Brocas</t>
  </si>
  <si>
    <t>Motortool con juego de puntas</t>
  </si>
  <si>
    <t xml:space="preserve">Kit lego spike  básico </t>
  </si>
  <si>
    <t>VALOR UNITARIO</t>
  </si>
  <si>
    <t>VALOR TOTAL</t>
  </si>
  <si>
    <t>SUBTOTAL</t>
  </si>
  <si>
    <t>IVA</t>
  </si>
  <si>
    <t>TOTAL</t>
  </si>
  <si>
    <t>ADMINISTRACIÓN (A)</t>
  </si>
  <si>
    <t>UTILIDAD (U)</t>
  </si>
  <si>
    <t xml:space="preserve">TOTAL </t>
  </si>
  <si>
    <t xml:space="preserve">TOTAL GENERAL </t>
  </si>
  <si>
    <t>Sopladora Bidireccional de 600W</t>
  </si>
  <si>
    <t>Aspiradora Seco Húmedo 60 litros</t>
  </si>
  <si>
    <t>EMPRESA:
NIT:
REPRESENTANTE LEGAL:
VALOR TOTAL EN LETRAS:
FIRMA DEL REPRESENTANTE LEGAL.
Nota: compartir formulario firmado en PDF y el formato en excel en la propuesta a presentar.</t>
  </si>
  <si>
    <r>
      <t xml:space="preserve">FORMULARIO DE PRECIOS Y CANTIDADES
Objeto: </t>
    </r>
    <r>
      <rPr>
        <sz val="12"/>
        <color theme="1"/>
        <rFont val="Calibri"/>
        <family val="2"/>
        <scheme val="minor"/>
      </rPr>
      <t xml:space="preserve">Suministro, adecuación e instalación de elementos eléctricos y de datos requeridos para el funcionamiento del centro del Valle del Software </t>
    </r>
    <r>
      <rPr>
        <b/>
        <sz val="12"/>
        <color theme="1"/>
        <rFont val="Calibri"/>
        <family val="2"/>
        <scheme val="minor"/>
      </rPr>
      <t>CVS Buenos Aires.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</si>
</sst>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_-[$$-240A]\ * #,##0_-;\-[$$-240A]\ * #,##0_-;_-[$$-240A]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3" applyFont="1" applyAlignment="1">
      <alignment wrapText="1"/>
    </xf>
    <xf numFmtId="0" fontId="7" fillId="0" borderId="0" xfId="3" applyFont="1" applyAlignment="1">
      <alignment horizont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164" fontId="0" fillId="0" borderId="0" xfId="6" applyNumberFormat="1" applyFont="1"/>
    <xf numFmtId="164" fontId="0" fillId="0" borderId="0" xfId="0" applyNumberFormat="1"/>
    <xf numFmtId="0" fontId="9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wrapText="1"/>
    </xf>
    <xf numFmtId="0" fontId="6" fillId="0" borderId="1" xfId="3" applyFont="1" applyBorder="1" applyAlignment="1">
      <alignment wrapText="1"/>
    </xf>
    <xf numFmtId="9" fontId="13" fillId="0" borderId="1" xfId="3" applyNumberFormat="1" applyFont="1" applyBorder="1" applyAlignment="1">
      <alignment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wrapText="1"/>
    </xf>
    <xf numFmtId="0" fontId="10" fillId="0" borderId="1" xfId="3" applyFont="1" applyBorder="1" applyAlignment="1">
      <alignment horizontal="left" vertical="top"/>
    </xf>
    <xf numFmtId="0" fontId="5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3" applyFont="1" applyBorder="1" applyAlignment="1">
      <alignment wrapText="1"/>
    </xf>
    <xf numFmtId="0" fontId="10" fillId="0" borderId="0" xfId="3" applyFont="1" applyAlignment="1">
      <alignment wrapText="1"/>
    </xf>
    <xf numFmtId="44" fontId="6" fillId="0" borderId="1" xfId="3" applyNumberFormat="1" applyFont="1" applyBorder="1" applyAlignment="1">
      <alignment wrapText="1"/>
    </xf>
    <xf numFmtId="44" fontId="13" fillId="0" borderId="1" xfId="3" applyNumberFormat="1" applyFont="1" applyBorder="1" applyAlignment="1">
      <alignment wrapText="1"/>
    </xf>
    <xf numFmtId="44" fontId="7" fillId="2" borderId="1" xfId="3" applyNumberFormat="1" applyFont="1" applyFill="1" applyBorder="1" applyAlignment="1">
      <alignment wrapText="1"/>
    </xf>
    <xf numFmtId="165" fontId="6" fillId="0" borderId="1" xfId="8" applyNumberFormat="1" applyFont="1" applyBorder="1" applyAlignment="1">
      <alignment wrapText="1"/>
    </xf>
    <xf numFmtId="166" fontId="6" fillId="0" borderId="1" xfId="3" applyNumberFormat="1" applyFont="1" applyBorder="1" applyAlignment="1">
      <alignment wrapText="1"/>
    </xf>
    <xf numFmtId="166" fontId="10" fillId="0" borderId="1" xfId="3" applyNumberFormat="1" applyFont="1" applyBorder="1" applyAlignment="1">
      <alignment wrapText="1"/>
    </xf>
    <xf numFmtId="44" fontId="6" fillId="0" borderId="1" xfId="8" applyFont="1" applyBorder="1" applyAlignment="1">
      <alignment wrapText="1"/>
    </xf>
    <xf numFmtId="0" fontId="13" fillId="0" borderId="1" xfId="3" applyFont="1" applyBorder="1" applyAlignment="1">
      <alignment horizontal="center" wrapText="1"/>
    </xf>
    <xf numFmtId="0" fontId="13" fillId="0" borderId="4" xfId="3" applyFont="1" applyBorder="1" applyAlignment="1">
      <alignment horizontal="center" wrapText="1"/>
    </xf>
    <xf numFmtId="0" fontId="13" fillId="0" borderId="5" xfId="3" applyFont="1" applyBorder="1" applyAlignment="1">
      <alignment horizontal="center" wrapText="1"/>
    </xf>
    <xf numFmtId="0" fontId="13" fillId="0" borderId="3" xfId="3" applyFont="1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9" fillId="0" borderId="1" xfId="3" applyFont="1" applyBorder="1" applyAlignment="1">
      <alignment horizontal="center" vertical="center" wrapText="1"/>
    </xf>
    <xf numFmtId="0" fontId="1" fillId="0" borderId="0" xfId="3" applyFont="1" applyAlignment="1">
      <alignment horizontal="left" wrapText="1"/>
    </xf>
    <xf numFmtId="0" fontId="13" fillId="0" borderId="1" xfId="3" applyFont="1" applyBorder="1" applyAlignment="1">
      <alignment horizontal="left" vertical="center" wrapText="1"/>
    </xf>
  </cellXfs>
  <cellStyles count="9">
    <cellStyle name="Millares" xfId="6" builtinId="3"/>
    <cellStyle name="Moneda" xfId="8" builtinId="4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  <cellStyle name="Normal 3 2" xfId="4" xr:uid="{00000000-0005-0000-0000-000005000000}"/>
    <cellStyle name="Normal 3 3" xfId="7" xr:uid="{00000000-0005-0000-0000-000006000000}"/>
    <cellStyle name="Porcentaje 2" xfId="5" xr:uid="{00000000-0005-0000-0000-000007000000}"/>
  </cellStyles>
  <dxfs count="0"/>
  <tableStyles count="0" defaultTableStyle="TableStyleMedium2" defaultPivotStyle="PivotStyleLight16"/>
  <colors>
    <mruColors>
      <color rgb="FF00FFFF"/>
      <color rgb="FF29D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3136900</xdr:colOff>
      <xdr:row>0</xdr:row>
      <xdr:rowOff>53975</xdr:rowOff>
    </xdr:from>
    <xdr:to>
      <xdr:col>4</xdr:col>
      <xdr:colOff>184150</xdr:colOff>
      <xdr:row>1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3676650" y="53975"/>
          <a:ext cx="3168650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showGridLines="0" tabSelected="1" topLeftCell="A70" workbookViewId="0">
      <selection activeCell="F6" sqref="F6"/>
    </sheetView>
  </sheetViews>
  <sheetFormatPr baseColWidth="10" defaultColWidth="11.453125" defaultRowHeight="13" x14ac:dyDescent="0.3"/>
  <cols>
    <col min="1" max="1" width="7.7265625" style="1" customWidth="1"/>
    <col min="2" max="2" width="57.7265625" style="1" bestFit="1" customWidth="1"/>
    <col min="3" max="3" width="18.453125" style="1" bestFit="1" customWidth="1"/>
    <col min="4" max="4" width="11.453125" style="1"/>
    <col min="5" max="5" width="12.1796875" style="1" bestFit="1" customWidth="1"/>
    <col min="6" max="6" width="14.81640625" style="1" bestFit="1" customWidth="1"/>
    <col min="7" max="7" width="15.7265625" style="1" bestFit="1" customWidth="1"/>
    <col min="8" max="16384" width="11.453125" style="1"/>
  </cols>
  <sheetData>
    <row r="1" spans="1:8" ht="102" customHeight="1" x14ac:dyDescent="0.3"/>
    <row r="2" spans="1:8" ht="48" customHeight="1" x14ac:dyDescent="0.3">
      <c r="A2" s="31" t="s">
        <v>79</v>
      </c>
      <c r="B2" s="31"/>
      <c r="C2" s="31"/>
      <c r="D2" s="31"/>
      <c r="E2" s="31"/>
      <c r="F2" s="31"/>
      <c r="G2" s="31"/>
      <c r="H2" s="31"/>
    </row>
    <row r="3" spans="1:8" ht="17.25" customHeight="1" x14ac:dyDescent="0.3">
      <c r="A3" s="31"/>
      <c r="B3" s="31"/>
      <c r="C3" s="31"/>
      <c r="D3" s="31"/>
      <c r="E3" s="31"/>
      <c r="F3" s="31"/>
      <c r="G3" s="31"/>
      <c r="H3" s="31"/>
    </row>
    <row r="4" spans="1:8" ht="17.25" customHeight="1" x14ac:dyDescent="0.35">
      <c r="B4" s="33"/>
      <c r="C4" s="33"/>
      <c r="D4" s="2"/>
    </row>
    <row r="5" spans="1:8" ht="17.25" customHeight="1" x14ac:dyDescent="0.35">
      <c r="B5" s="33"/>
      <c r="C5" s="33"/>
      <c r="D5" s="2"/>
    </row>
    <row r="6" spans="1:8" ht="17.25" customHeight="1" x14ac:dyDescent="0.35">
      <c r="B6" s="33"/>
      <c r="C6" s="33"/>
      <c r="D6" s="2"/>
    </row>
    <row r="7" spans="1:8" ht="15.75" customHeight="1" x14ac:dyDescent="0.3">
      <c r="A7" s="32" t="s">
        <v>44</v>
      </c>
      <c r="B7" s="32" t="s">
        <v>43</v>
      </c>
      <c r="C7" s="32" t="s">
        <v>45</v>
      </c>
      <c r="D7" s="32" t="s">
        <v>46</v>
      </c>
    </row>
    <row r="8" spans="1:8" ht="42" customHeight="1" x14ac:dyDescent="0.3">
      <c r="A8" s="32"/>
      <c r="B8" s="32"/>
      <c r="C8" s="32"/>
      <c r="D8" s="32"/>
      <c r="E8" s="8" t="s">
        <v>57</v>
      </c>
      <c r="F8" s="9" t="s">
        <v>67</v>
      </c>
      <c r="G8" s="9" t="s">
        <v>68</v>
      </c>
    </row>
    <row r="9" spans="1:8" x14ac:dyDescent="0.3">
      <c r="A9" s="3">
        <v>1</v>
      </c>
      <c r="B9" s="14" t="s">
        <v>56</v>
      </c>
      <c r="C9" s="3" t="s">
        <v>47</v>
      </c>
      <c r="D9" s="15">
        <v>3</v>
      </c>
      <c r="F9" s="23"/>
      <c r="G9" s="23">
        <f>+F9*D9</f>
        <v>0</v>
      </c>
    </row>
    <row r="10" spans="1:8" x14ac:dyDescent="0.3">
      <c r="A10" s="3">
        <v>2</v>
      </c>
      <c r="B10" s="14" t="s">
        <v>1</v>
      </c>
      <c r="C10" s="3" t="s">
        <v>47</v>
      </c>
      <c r="D10" s="15">
        <v>1</v>
      </c>
      <c r="E10" s="10"/>
      <c r="F10" s="23"/>
      <c r="G10" s="23">
        <f t="shared" ref="G10:G61" si="0">+F10*D10</f>
        <v>0</v>
      </c>
    </row>
    <row r="11" spans="1:8" x14ac:dyDescent="0.3">
      <c r="A11" s="3">
        <v>3</v>
      </c>
      <c r="B11" s="14" t="s">
        <v>21</v>
      </c>
      <c r="C11" s="3" t="s">
        <v>47</v>
      </c>
      <c r="D11" s="15">
        <v>1</v>
      </c>
      <c r="E11" s="10"/>
      <c r="F11" s="23"/>
      <c r="G11" s="23">
        <f t="shared" si="0"/>
        <v>0</v>
      </c>
    </row>
    <row r="12" spans="1:8" x14ac:dyDescent="0.3">
      <c r="A12" s="3">
        <v>4</v>
      </c>
      <c r="B12" s="14" t="s">
        <v>22</v>
      </c>
      <c r="C12" s="3" t="s">
        <v>47</v>
      </c>
      <c r="D12" s="15">
        <v>1</v>
      </c>
      <c r="E12" s="10"/>
      <c r="F12" s="23"/>
      <c r="G12" s="23">
        <f t="shared" si="0"/>
        <v>0</v>
      </c>
    </row>
    <row r="13" spans="1:8" x14ac:dyDescent="0.3">
      <c r="A13" s="3">
        <v>5</v>
      </c>
      <c r="B13" s="14" t="s">
        <v>9</v>
      </c>
      <c r="C13" s="3" t="s">
        <v>47</v>
      </c>
      <c r="D13" s="15">
        <v>1</v>
      </c>
      <c r="E13" s="10"/>
      <c r="F13" s="23"/>
      <c r="G13" s="23">
        <f t="shared" si="0"/>
        <v>0</v>
      </c>
    </row>
    <row r="14" spans="1:8" x14ac:dyDescent="0.3">
      <c r="A14" s="3">
        <v>6</v>
      </c>
      <c r="B14" s="14" t="s">
        <v>0</v>
      </c>
      <c r="C14" s="3" t="s">
        <v>47</v>
      </c>
      <c r="D14" s="15">
        <v>5</v>
      </c>
      <c r="E14" s="10"/>
      <c r="F14" s="23"/>
      <c r="G14" s="23">
        <f t="shared" si="0"/>
        <v>0</v>
      </c>
    </row>
    <row r="15" spans="1:8" x14ac:dyDescent="0.3">
      <c r="A15" s="3">
        <v>7</v>
      </c>
      <c r="B15" s="14" t="s">
        <v>25</v>
      </c>
      <c r="C15" s="3" t="s">
        <v>47</v>
      </c>
      <c r="D15" s="15">
        <v>1</v>
      </c>
      <c r="E15" s="10"/>
      <c r="F15" s="23"/>
      <c r="G15" s="23">
        <f t="shared" si="0"/>
        <v>0</v>
      </c>
    </row>
    <row r="16" spans="1:8" s="18" customFormat="1" x14ac:dyDescent="0.3">
      <c r="A16" s="3">
        <v>8</v>
      </c>
      <c r="B16" s="14" t="s">
        <v>42</v>
      </c>
      <c r="C16" s="3" t="s">
        <v>47</v>
      </c>
      <c r="D16" s="16">
        <v>1</v>
      </c>
      <c r="E16" s="17"/>
      <c r="F16" s="24"/>
      <c r="G16" s="23">
        <f t="shared" si="0"/>
        <v>0</v>
      </c>
    </row>
    <row r="17" spans="1:7" s="18" customFormat="1" x14ac:dyDescent="0.3">
      <c r="A17" s="3">
        <v>9</v>
      </c>
      <c r="B17" s="14" t="s">
        <v>10</v>
      </c>
      <c r="C17" s="3" t="s">
        <v>47</v>
      </c>
      <c r="D17" s="16">
        <v>1</v>
      </c>
      <c r="E17" s="17"/>
      <c r="F17" s="24"/>
      <c r="G17" s="23">
        <f t="shared" si="0"/>
        <v>0</v>
      </c>
    </row>
    <row r="18" spans="1:7" x14ac:dyDescent="0.3">
      <c r="A18" s="3">
        <v>10</v>
      </c>
      <c r="B18" s="14" t="s">
        <v>2</v>
      </c>
      <c r="C18" s="3" t="s">
        <v>47</v>
      </c>
      <c r="D18" s="15">
        <v>1</v>
      </c>
      <c r="E18" s="10"/>
      <c r="F18" s="23"/>
      <c r="G18" s="23">
        <f t="shared" si="0"/>
        <v>0</v>
      </c>
    </row>
    <row r="19" spans="1:7" x14ac:dyDescent="0.3">
      <c r="A19" s="3">
        <v>11</v>
      </c>
      <c r="B19" s="14" t="s">
        <v>26</v>
      </c>
      <c r="C19" s="3" t="s">
        <v>47</v>
      </c>
      <c r="D19" s="15">
        <v>1</v>
      </c>
      <c r="E19" s="10"/>
      <c r="F19" s="23"/>
      <c r="G19" s="23">
        <f t="shared" si="0"/>
        <v>0</v>
      </c>
    </row>
    <row r="20" spans="1:7" x14ac:dyDescent="0.3">
      <c r="A20" s="3">
        <v>12</v>
      </c>
      <c r="B20" s="14" t="s">
        <v>24</v>
      </c>
      <c r="C20" s="3" t="s">
        <v>47</v>
      </c>
      <c r="D20" s="15">
        <v>1</v>
      </c>
      <c r="E20" s="10"/>
      <c r="F20" s="23"/>
      <c r="G20" s="23">
        <f t="shared" si="0"/>
        <v>0</v>
      </c>
    </row>
    <row r="21" spans="1:7" x14ac:dyDescent="0.3">
      <c r="A21" s="3">
        <v>13</v>
      </c>
      <c r="B21" s="14" t="s">
        <v>40</v>
      </c>
      <c r="C21" s="3" t="s">
        <v>47</v>
      </c>
      <c r="D21" s="15">
        <v>17</v>
      </c>
      <c r="E21" s="10"/>
      <c r="F21" s="23"/>
      <c r="G21" s="23">
        <f t="shared" si="0"/>
        <v>0</v>
      </c>
    </row>
    <row r="22" spans="1:7" x14ac:dyDescent="0.3">
      <c r="A22" s="3">
        <v>14</v>
      </c>
      <c r="B22" s="14" t="s">
        <v>3</v>
      </c>
      <c r="C22" s="3" t="s">
        <v>47</v>
      </c>
      <c r="D22" s="15">
        <v>2</v>
      </c>
      <c r="E22" s="10"/>
      <c r="F22" s="23"/>
      <c r="G22" s="23">
        <f t="shared" si="0"/>
        <v>0</v>
      </c>
    </row>
    <row r="23" spans="1:7" x14ac:dyDescent="0.3">
      <c r="A23" s="3">
        <v>15</v>
      </c>
      <c r="B23" s="14" t="s">
        <v>7</v>
      </c>
      <c r="C23" s="3" t="s">
        <v>47</v>
      </c>
      <c r="D23" s="15">
        <v>15</v>
      </c>
      <c r="E23" s="10"/>
      <c r="F23" s="23"/>
      <c r="G23" s="23">
        <f t="shared" si="0"/>
        <v>0</v>
      </c>
    </row>
    <row r="24" spans="1:7" x14ac:dyDescent="0.3">
      <c r="A24" s="3">
        <v>16</v>
      </c>
      <c r="B24" s="14" t="s">
        <v>14</v>
      </c>
      <c r="C24" s="3" t="s">
        <v>47</v>
      </c>
      <c r="D24" s="15">
        <v>15</v>
      </c>
      <c r="E24" s="10"/>
      <c r="F24" s="23"/>
      <c r="G24" s="23">
        <f t="shared" si="0"/>
        <v>0</v>
      </c>
    </row>
    <row r="25" spans="1:7" x14ac:dyDescent="0.3">
      <c r="A25" s="3">
        <v>17</v>
      </c>
      <c r="B25" s="14" t="s">
        <v>15</v>
      </c>
      <c r="C25" s="3" t="s">
        <v>47</v>
      </c>
      <c r="D25" s="15">
        <v>15</v>
      </c>
      <c r="E25" s="10"/>
      <c r="F25" s="23"/>
      <c r="G25" s="23">
        <f t="shared" si="0"/>
        <v>0</v>
      </c>
    </row>
    <row r="26" spans="1:7" x14ac:dyDescent="0.3">
      <c r="A26" s="3">
        <v>18</v>
      </c>
      <c r="B26" s="14" t="s">
        <v>39</v>
      </c>
      <c r="C26" s="3" t="s">
        <v>47</v>
      </c>
      <c r="D26" s="15">
        <v>15</v>
      </c>
      <c r="E26" s="10"/>
      <c r="F26" s="23"/>
      <c r="G26" s="23">
        <f t="shared" si="0"/>
        <v>0</v>
      </c>
    </row>
    <row r="27" spans="1:7" x14ac:dyDescent="0.3">
      <c r="A27" s="3">
        <v>19</v>
      </c>
      <c r="B27" s="14" t="s">
        <v>16</v>
      </c>
      <c r="C27" s="3" t="s">
        <v>47</v>
      </c>
      <c r="D27" s="15">
        <v>15</v>
      </c>
      <c r="E27" s="10"/>
      <c r="F27" s="23"/>
      <c r="G27" s="23">
        <f t="shared" si="0"/>
        <v>0</v>
      </c>
    </row>
    <row r="28" spans="1:7" x14ac:dyDescent="0.3">
      <c r="A28" s="3">
        <v>20</v>
      </c>
      <c r="B28" s="14" t="s">
        <v>30</v>
      </c>
      <c r="C28" s="3" t="s">
        <v>47</v>
      </c>
      <c r="D28" s="15">
        <v>15</v>
      </c>
      <c r="E28" s="10"/>
      <c r="F28" s="23"/>
      <c r="G28" s="23">
        <f t="shared" si="0"/>
        <v>0</v>
      </c>
    </row>
    <row r="29" spans="1:7" x14ac:dyDescent="0.3">
      <c r="A29" s="3">
        <v>21</v>
      </c>
      <c r="B29" s="14" t="s">
        <v>17</v>
      </c>
      <c r="C29" s="3" t="s">
        <v>47</v>
      </c>
      <c r="D29" s="15">
        <v>15</v>
      </c>
      <c r="E29" s="10"/>
      <c r="F29" s="23"/>
      <c r="G29" s="23">
        <f t="shared" si="0"/>
        <v>0</v>
      </c>
    </row>
    <row r="30" spans="1:7" x14ac:dyDescent="0.3">
      <c r="A30" s="3">
        <v>22</v>
      </c>
      <c r="B30" s="14" t="s">
        <v>31</v>
      </c>
      <c r="C30" s="3" t="s">
        <v>47</v>
      </c>
      <c r="D30" s="15">
        <v>4</v>
      </c>
      <c r="E30" s="10"/>
      <c r="F30" s="23"/>
      <c r="G30" s="23">
        <f t="shared" si="0"/>
        <v>0</v>
      </c>
    </row>
    <row r="31" spans="1:7" x14ac:dyDescent="0.3">
      <c r="A31" s="3">
        <v>23</v>
      </c>
      <c r="B31" s="14" t="s">
        <v>32</v>
      </c>
      <c r="C31" s="3" t="s">
        <v>47</v>
      </c>
      <c r="D31" s="15">
        <v>15</v>
      </c>
      <c r="E31" s="10"/>
      <c r="F31" s="23"/>
      <c r="G31" s="23">
        <f t="shared" si="0"/>
        <v>0</v>
      </c>
    </row>
    <row r="32" spans="1:7" x14ac:dyDescent="0.3">
      <c r="A32" s="3">
        <v>24</v>
      </c>
      <c r="B32" s="14" t="s">
        <v>33</v>
      </c>
      <c r="C32" s="3" t="s">
        <v>47</v>
      </c>
      <c r="D32" s="15">
        <v>15</v>
      </c>
      <c r="E32" s="10"/>
      <c r="F32" s="23"/>
      <c r="G32" s="23">
        <f t="shared" si="0"/>
        <v>0</v>
      </c>
    </row>
    <row r="33" spans="1:7" x14ac:dyDescent="0.3">
      <c r="A33" s="3">
        <v>25</v>
      </c>
      <c r="B33" s="14" t="s">
        <v>34</v>
      </c>
      <c r="C33" s="3" t="s">
        <v>47</v>
      </c>
      <c r="D33" s="15">
        <v>15</v>
      </c>
      <c r="E33" s="10"/>
      <c r="F33" s="23"/>
      <c r="G33" s="23">
        <f t="shared" si="0"/>
        <v>0</v>
      </c>
    </row>
    <row r="34" spans="1:7" x14ac:dyDescent="0.3">
      <c r="A34" s="3">
        <v>26</v>
      </c>
      <c r="B34" s="14" t="s">
        <v>18</v>
      </c>
      <c r="C34" s="3" t="s">
        <v>47</v>
      </c>
      <c r="D34" s="15">
        <v>15</v>
      </c>
      <c r="E34" s="10"/>
      <c r="F34" s="23"/>
      <c r="G34" s="23">
        <f t="shared" si="0"/>
        <v>0</v>
      </c>
    </row>
    <row r="35" spans="1:7" x14ac:dyDescent="0.3">
      <c r="A35" s="3">
        <v>27</v>
      </c>
      <c r="B35" s="14" t="s">
        <v>19</v>
      </c>
      <c r="C35" s="3" t="s">
        <v>47</v>
      </c>
      <c r="D35" s="15">
        <v>15</v>
      </c>
      <c r="E35" s="10"/>
      <c r="F35" s="23"/>
      <c r="G35" s="23">
        <f t="shared" si="0"/>
        <v>0</v>
      </c>
    </row>
    <row r="36" spans="1:7" x14ac:dyDescent="0.3">
      <c r="A36" s="3">
        <v>28</v>
      </c>
      <c r="B36" s="14" t="s">
        <v>20</v>
      </c>
      <c r="C36" s="3" t="s">
        <v>47</v>
      </c>
      <c r="D36" s="15">
        <v>15</v>
      </c>
      <c r="E36" s="10"/>
      <c r="F36" s="23"/>
      <c r="G36" s="23">
        <f t="shared" si="0"/>
        <v>0</v>
      </c>
    </row>
    <row r="37" spans="1:7" x14ac:dyDescent="0.3">
      <c r="A37" s="3">
        <v>29</v>
      </c>
      <c r="B37" s="14" t="s">
        <v>35</v>
      </c>
      <c r="C37" s="3" t="s">
        <v>47</v>
      </c>
      <c r="D37" s="15">
        <v>15</v>
      </c>
      <c r="E37" s="10"/>
      <c r="F37" s="23"/>
      <c r="G37" s="23">
        <f t="shared" si="0"/>
        <v>0</v>
      </c>
    </row>
    <row r="38" spans="1:7" x14ac:dyDescent="0.3">
      <c r="A38" s="3">
        <v>30</v>
      </c>
      <c r="B38" s="14" t="s">
        <v>36</v>
      </c>
      <c r="C38" s="3" t="s">
        <v>47</v>
      </c>
      <c r="D38" s="15">
        <v>6</v>
      </c>
      <c r="E38" s="10"/>
      <c r="F38" s="23"/>
      <c r="G38" s="23">
        <f t="shared" si="0"/>
        <v>0</v>
      </c>
    </row>
    <row r="39" spans="1:7" x14ac:dyDescent="0.3">
      <c r="A39" s="3">
        <v>31</v>
      </c>
      <c r="B39" s="14" t="s">
        <v>37</v>
      </c>
      <c r="C39" s="3" t="s">
        <v>47</v>
      </c>
      <c r="D39" s="15">
        <v>15</v>
      </c>
      <c r="E39" s="10"/>
      <c r="F39" s="23"/>
      <c r="G39" s="23">
        <f t="shared" si="0"/>
        <v>0</v>
      </c>
    </row>
    <row r="40" spans="1:7" x14ac:dyDescent="0.3">
      <c r="A40" s="3">
        <v>32</v>
      </c>
      <c r="B40" s="14" t="s">
        <v>38</v>
      </c>
      <c r="C40" s="3" t="s">
        <v>47</v>
      </c>
      <c r="D40" s="15">
        <v>1</v>
      </c>
      <c r="E40" s="10"/>
      <c r="F40" s="23"/>
      <c r="G40" s="23">
        <f t="shared" si="0"/>
        <v>0</v>
      </c>
    </row>
    <row r="41" spans="1:7" x14ac:dyDescent="0.3">
      <c r="A41" s="3">
        <v>33</v>
      </c>
      <c r="B41" s="14" t="s">
        <v>23</v>
      </c>
      <c r="C41" s="3" t="s">
        <v>47</v>
      </c>
      <c r="D41" s="15">
        <v>5</v>
      </c>
      <c r="E41" s="10"/>
      <c r="F41" s="23"/>
      <c r="G41" s="23">
        <f t="shared" si="0"/>
        <v>0</v>
      </c>
    </row>
    <row r="42" spans="1:7" x14ac:dyDescent="0.3">
      <c r="A42" s="3">
        <v>34</v>
      </c>
      <c r="B42" s="14" t="s">
        <v>41</v>
      </c>
      <c r="C42" s="3" t="s">
        <v>47</v>
      </c>
      <c r="D42" s="15">
        <v>1</v>
      </c>
      <c r="E42" s="10"/>
      <c r="F42" s="23"/>
      <c r="G42" s="23">
        <f t="shared" si="0"/>
        <v>0</v>
      </c>
    </row>
    <row r="43" spans="1:7" x14ac:dyDescent="0.3">
      <c r="A43" s="3">
        <v>35</v>
      </c>
      <c r="B43" s="14" t="s">
        <v>12</v>
      </c>
      <c r="C43" s="3" t="s">
        <v>47</v>
      </c>
      <c r="D43" s="15">
        <v>2</v>
      </c>
      <c r="E43" s="10"/>
      <c r="F43" s="23"/>
      <c r="G43" s="23">
        <f t="shared" si="0"/>
        <v>0</v>
      </c>
    </row>
    <row r="44" spans="1:7" x14ac:dyDescent="0.3">
      <c r="A44" s="3">
        <v>36</v>
      </c>
      <c r="B44" s="14" t="s">
        <v>27</v>
      </c>
      <c r="C44" s="3" t="s">
        <v>47</v>
      </c>
      <c r="D44" s="15">
        <v>1</v>
      </c>
      <c r="E44" s="10"/>
      <c r="F44" s="23"/>
      <c r="G44" s="23">
        <f t="shared" si="0"/>
        <v>0</v>
      </c>
    </row>
    <row r="45" spans="1:7" x14ac:dyDescent="0.3">
      <c r="A45" s="3">
        <v>37</v>
      </c>
      <c r="B45" s="14" t="s">
        <v>61</v>
      </c>
      <c r="C45" s="3" t="s">
        <v>47</v>
      </c>
      <c r="D45" s="15">
        <v>15</v>
      </c>
      <c r="E45" s="10"/>
      <c r="F45" s="23"/>
      <c r="G45" s="23">
        <f t="shared" si="0"/>
        <v>0</v>
      </c>
    </row>
    <row r="46" spans="1:7" x14ac:dyDescent="0.3">
      <c r="A46" s="3">
        <v>38</v>
      </c>
      <c r="B46" s="14" t="s">
        <v>62</v>
      </c>
      <c r="C46" s="3" t="s">
        <v>47</v>
      </c>
      <c r="D46" s="15">
        <v>30</v>
      </c>
      <c r="E46" s="10"/>
      <c r="F46" s="23"/>
      <c r="G46" s="23">
        <f t="shared" si="0"/>
        <v>0</v>
      </c>
    </row>
    <row r="47" spans="1:7" x14ac:dyDescent="0.3">
      <c r="A47" s="3">
        <v>39</v>
      </c>
      <c r="B47" s="14" t="s">
        <v>63</v>
      </c>
      <c r="C47" s="3" t="s">
        <v>47</v>
      </c>
      <c r="D47" s="15">
        <v>15</v>
      </c>
      <c r="E47" s="10"/>
      <c r="F47" s="23"/>
      <c r="G47" s="23">
        <f t="shared" si="0"/>
        <v>0</v>
      </c>
    </row>
    <row r="48" spans="1:7" x14ac:dyDescent="0.3">
      <c r="A48" s="3">
        <v>40</v>
      </c>
      <c r="B48" s="14" t="s">
        <v>59</v>
      </c>
      <c r="C48" s="3" t="s">
        <v>47</v>
      </c>
      <c r="D48" s="15">
        <v>15</v>
      </c>
      <c r="E48" s="10"/>
      <c r="F48" s="23"/>
      <c r="G48" s="23">
        <f t="shared" si="0"/>
        <v>0</v>
      </c>
    </row>
    <row r="49" spans="1:7" x14ac:dyDescent="0.3">
      <c r="A49" s="3">
        <v>41</v>
      </c>
      <c r="B49" s="14" t="s">
        <v>60</v>
      </c>
      <c r="C49" s="3" t="s">
        <v>47</v>
      </c>
      <c r="D49" s="15">
        <v>30</v>
      </c>
      <c r="E49" s="10"/>
      <c r="F49" s="23"/>
      <c r="G49" s="23">
        <f t="shared" si="0"/>
        <v>0</v>
      </c>
    </row>
    <row r="50" spans="1:7" x14ac:dyDescent="0.3">
      <c r="A50" s="3">
        <v>42</v>
      </c>
      <c r="B50" s="14" t="s">
        <v>8</v>
      </c>
      <c r="C50" s="3" t="s">
        <v>47</v>
      </c>
      <c r="D50" s="15">
        <v>2</v>
      </c>
      <c r="E50" s="10"/>
      <c r="F50" s="23"/>
      <c r="G50" s="23">
        <f t="shared" si="0"/>
        <v>0</v>
      </c>
    </row>
    <row r="51" spans="1:7" x14ac:dyDescent="0.3">
      <c r="A51" s="3">
        <v>43</v>
      </c>
      <c r="B51" s="14" t="s">
        <v>28</v>
      </c>
      <c r="C51" s="3" t="s">
        <v>47</v>
      </c>
      <c r="D51" s="15">
        <v>2</v>
      </c>
      <c r="E51" s="10"/>
      <c r="F51" s="23"/>
      <c r="G51" s="23">
        <f t="shared" si="0"/>
        <v>0</v>
      </c>
    </row>
    <row r="52" spans="1:7" x14ac:dyDescent="0.3">
      <c r="A52" s="3">
        <v>44</v>
      </c>
      <c r="B52" s="14" t="s">
        <v>66</v>
      </c>
      <c r="C52" s="3" t="s">
        <v>47</v>
      </c>
      <c r="D52" s="15">
        <v>2</v>
      </c>
      <c r="E52" s="10"/>
      <c r="F52" s="23"/>
      <c r="G52" s="23">
        <f t="shared" si="0"/>
        <v>0</v>
      </c>
    </row>
    <row r="53" spans="1:7" x14ac:dyDescent="0.3">
      <c r="A53" s="3">
        <v>45</v>
      </c>
      <c r="B53" s="14" t="s">
        <v>4</v>
      </c>
      <c r="C53" s="3" t="s">
        <v>47</v>
      </c>
      <c r="D53" s="15">
        <v>1</v>
      </c>
      <c r="E53" s="10"/>
      <c r="F53" s="23"/>
      <c r="G53" s="23">
        <f t="shared" si="0"/>
        <v>0</v>
      </c>
    </row>
    <row r="54" spans="1:7" x14ac:dyDescent="0.3">
      <c r="A54" s="3">
        <v>46</v>
      </c>
      <c r="B54" s="14" t="s">
        <v>5</v>
      </c>
      <c r="C54" s="3" t="s">
        <v>47</v>
      </c>
      <c r="D54" s="15">
        <v>1</v>
      </c>
      <c r="E54" s="10"/>
      <c r="F54" s="23"/>
      <c r="G54" s="23">
        <f t="shared" si="0"/>
        <v>0</v>
      </c>
    </row>
    <row r="55" spans="1:7" x14ac:dyDescent="0.3">
      <c r="A55" s="3">
        <v>47</v>
      </c>
      <c r="B55" s="14" t="s">
        <v>6</v>
      </c>
      <c r="C55" s="3" t="s">
        <v>47</v>
      </c>
      <c r="D55" s="15">
        <v>1</v>
      </c>
      <c r="E55" s="10"/>
      <c r="F55" s="23"/>
      <c r="G55" s="23">
        <f t="shared" si="0"/>
        <v>0</v>
      </c>
    </row>
    <row r="56" spans="1:7" x14ac:dyDescent="0.3">
      <c r="A56" s="3">
        <v>48</v>
      </c>
      <c r="B56" s="14" t="s">
        <v>58</v>
      </c>
      <c r="C56" s="3" t="s">
        <v>47</v>
      </c>
      <c r="D56" s="15">
        <v>1</v>
      </c>
      <c r="E56" s="10"/>
      <c r="F56" s="23"/>
      <c r="G56" s="23">
        <f t="shared" si="0"/>
        <v>0</v>
      </c>
    </row>
    <row r="57" spans="1:7" x14ac:dyDescent="0.3">
      <c r="A57" s="3">
        <v>49</v>
      </c>
      <c r="B57" s="14" t="s">
        <v>64</v>
      </c>
      <c r="C57" s="3" t="s">
        <v>47</v>
      </c>
      <c r="D57" s="15">
        <v>1</v>
      </c>
      <c r="E57" s="10"/>
      <c r="F57" s="23"/>
      <c r="G57" s="23">
        <f t="shared" si="0"/>
        <v>0</v>
      </c>
    </row>
    <row r="58" spans="1:7" x14ac:dyDescent="0.3">
      <c r="A58" s="3">
        <v>50</v>
      </c>
      <c r="B58" s="14" t="s">
        <v>13</v>
      </c>
      <c r="C58" s="3" t="s">
        <v>47</v>
      </c>
      <c r="D58" s="15">
        <v>1</v>
      </c>
      <c r="E58" s="10"/>
      <c r="F58" s="23"/>
      <c r="G58" s="23">
        <f t="shared" si="0"/>
        <v>0</v>
      </c>
    </row>
    <row r="59" spans="1:7" x14ac:dyDescent="0.3">
      <c r="A59" s="3">
        <v>51</v>
      </c>
      <c r="B59" s="14" t="s">
        <v>29</v>
      </c>
      <c r="C59" s="3" t="s">
        <v>47</v>
      </c>
      <c r="D59" s="15">
        <v>1</v>
      </c>
      <c r="E59" s="10"/>
      <c r="F59" s="23"/>
      <c r="G59" s="23">
        <f t="shared" si="0"/>
        <v>0</v>
      </c>
    </row>
    <row r="60" spans="1:7" x14ac:dyDescent="0.3">
      <c r="A60" s="3">
        <v>52</v>
      </c>
      <c r="B60" s="14" t="s">
        <v>65</v>
      </c>
      <c r="C60" s="3" t="s">
        <v>47</v>
      </c>
      <c r="D60" s="15">
        <v>1</v>
      </c>
      <c r="E60" s="10"/>
      <c r="F60" s="23"/>
      <c r="G60" s="23">
        <f t="shared" si="0"/>
        <v>0</v>
      </c>
    </row>
    <row r="61" spans="1:7" x14ac:dyDescent="0.3">
      <c r="A61" s="3">
        <v>53</v>
      </c>
      <c r="B61" s="14" t="s">
        <v>11</v>
      </c>
      <c r="C61" s="3" t="s">
        <v>47</v>
      </c>
      <c r="D61" s="15">
        <v>1</v>
      </c>
      <c r="E61" s="10"/>
      <c r="F61" s="23"/>
      <c r="G61" s="23">
        <f t="shared" si="0"/>
        <v>0</v>
      </c>
    </row>
    <row r="62" spans="1:7" x14ac:dyDescent="0.3">
      <c r="A62" s="3">
        <v>54</v>
      </c>
      <c r="B62" s="14" t="s">
        <v>76</v>
      </c>
      <c r="C62" s="3" t="s">
        <v>47</v>
      </c>
      <c r="D62" s="15">
        <v>2</v>
      </c>
      <c r="E62" s="10"/>
      <c r="F62" s="23"/>
      <c r="G62" s="23">
        <f t="shared" ref="G62:G63" si="1">+F62*D62</f>
        <v>0</v>
      </c>
    </row>
    <row r="63" spans="1:7" x14ac:dyDescent="0.3">
      <c r="A63" s="3">
        <v>55</v>
      </c>
      <c r="B63" s="14" t="s">
        <v>77</v>
      </c>
      <c r="C63" s="3" t="s">
        <v>47</v>
      </c>
      <c r="D63" s="15">
        <v>2</v>
      </c>
      <c r="E63" s="10"/>
      <c r="F63" s="23"/>
      <c r="G63" s="23">
        <f t="shared" si="1"/>
        <v>0</v>
      </c>
    </row>
    <row r="64" spans="1:7" x14ac:dyDescent="0.3">
      <c r="A64" s="26" t="s">
        <v>69</v>
      </c>
      <c r="B64" s="26"/>
      <c r="C64" s="26"/>
      <c r="D64" s="26"/>
      <c r="E64" s="26"/>
      <c r="F64" s="26"/>
      <c r="G64" s="25">
        <f>+SUM(G9:G63)</f>
        <v>0</v>
      </c>
    </row>
    <row r="65" spans="1:7" x14ac:dyDescent="0.3">
      <c r="A65" s="27" t="s">
        <v>70</v>
      </c>
      <c r="B65" s="28"/>
      <c r="C65" s="28"/>
      <c r="D65" s="28"/>
      <c r="E65" s="28"/>
      <c r="F65" s="11">
        <v>0.19</v>
      </c>
      <c r="G65" s="25">
        <f>+G64*F65</f>
        <v>0</v>
      </c>
    </row>
    <row r="66" spans="1:7" x14ac:dyDescent="0.3">
      <c r="A66" s="27" t="s">
        <v>71</v>
      </c>
      <c r="B66" s="28"/>
      <c r="C66" s="28"/>
      <c r="D66" s="28"/>
      <c r="E66" s="28"/>
      <c r="F66" s="29"/>
      <c r="G66" s="25">
        <f>+G65+G64</f>
        <v>0</v>
      </c>
    </row>
    <row r="69" spans="1:7" ht="13" customHeight="1" x14ac:dyDescent="0.3">
      <c r="A69" s="32" t="s">
        <v>44</v>
      </c>
      <c r="B69" s="32" t="s">
        <v>43</v>
      </c>
      <c r="C69" s="32" t="s">
        <v>45</v>
      </c>
      <c r="D69" s="32" t="s">
        <v>46</v>
      </c>
      <c r="E69" s="26" t="s">
        <v>67</v>
      </c>
      <c r="F69" s="26" t="s">
        <v>68</v>
      </c>
    </row>
    <row r="70" spans="1:7" x14ac:dyDescent="0.3">
      <c r="A70" s="32"/>
      <c r="B70" s="32"/>
      <c r="C70" s="32"/>
      <c r="D70" s="32"/>
      <c r="E70" s="26"/>
      <c r="F70" s="26"/>
    </row>
    <row r="71" spans="1:7" x14ac:dyDescent="0.3">
      <c r="A71" s="4">
        <v>1</v>
      </c>
      <c r="B71" s="5" t="s">
        <v>48</v>
      </c>
      <c r="C71" s="4" t="s">
        <v>47</v>
      </c>
      <c r="D71" s="4"/>
      <c r="E71" s="22"/>
      <c r="F71" s="22">
        <f>+E71*D71</f>
        <v>0</v>
      </c>
    </row>
    <row r="72" spans="1:7" x14ac:dyDescent="0.3">
      <c r="A72" s="4">
        <v>2</v>
      </c>
      <c r="B72" s="5" t="s">
        <v>49</v>
      </c>
      <c r="C72" s="4" t="s">
        <v>47</v>
      </c>
      <c r="D72" s="4"/>
      <c r="E72" s="22"/>
      <c r="F72" s="22">
        <f t="shared" ref="F72:F78" si="2">+E72*D72</f>
        <v>0</v>
      </c>
    </row>
    <row r="73" spans="1:7" x14ac:dyDescent="0.3">
      <c r="A73" s="4">
        <v>3</v>
      </c>
      <c r="B73" s="5" t="s">
        <v>50</v>
      </c>
      <c r="C73" s="4" t="s">
        <v>47</v>
      </c>
      <c r="D73" s="4"/>
      <c r="E73" s="22"/>
      <c r="F73" s="22">
        <f t="shared" si="2"/>
        <v>0</v>
      </c>
    </row>
    <row r="74" spans="1:7" x14ac:dyDescent="0.3">
      <c r="A74" s="4">
        <v>4</v>
      </c>
      <c r="B74" s="5" t="s">
        <v>51</v>
      </c>
      <c r="C74" s="4" t="s">
        <v>47</v>
      </c>
      <c r="D74" s="4"/>
      <c r="E74" s="22"/>
      <c r="F74" s="22">
        <f t="shared" si="2"/>
        <v>0</v>
      </c>
    </row>
    <row r="75" spans="1:7" x14ac:dyDescent="0.3">
      <c r="A75" s="4">
        <v>5</v>
      </c>
      <c r="B75" s="5" t="s">
        <v>52</v>
      </c>
      <c r="C75" s="4" t="s">
        <v>47</v>
      </c>
      <c r="D75" s="4"/>
      <c r="E75" s="22"/>
      <c r="F75" s="22">
        <f t="shared" si="2"/>
        <v>0</v>
      </c>
    </row>
    <row r="76" spans="1:7" x14ac:dyDescent="0.3">
      <c r="A76" s="4">
        <v>6</v>
      </c>
      <c r="B76" s="5" t="s">
        <v>53</v>
      </c>
      <c r="C76" s="4" t="s">
        <v>47</v>
      </c>
      <c r="D76" s="4"/>
      <c r="E76" s="22"/>
      <c r="F76" s="22">
        <f t="shared" si="2"/>
        <v>0</v>
      </c>
    </row>
    <row r="77" spans="1:7" x14ac:dyDescent="0.3">
      <c r="A77" s="4">
        <v>7</v>
      </c>
      <c r="B77" s="5" t="s">
        <v>54</v>
      </c>
      <c r="C77" s="4" t="s">
        <v>47</v>
      </c>
      <c r="D77" s="4"/>
      <c r="E77" s="22"/>
      <c r="F77" s="22">
        <f t="shared" si="2"/>
        <v>0</v>
      </c>
    </row>
    <row r="78" spans="1:7" x14ac:dyDescent="0.3">
      <c r="A78" s="4">
        <v>8</v>
      </c>
      <c r="B78" s="5" t="s">
        <v>55</v>
      </c>
      <c r="C78" s="4" t="s">
        <v>47</v>
      </c>
      <c r="D78" s="4"/>
      <c r="E78" s="22"/>
      <c r="F78" s="22">
        <f t="shared" si="2"/>
        <v>0</v>
      </c>
    </row>
    <row r="79" spans="1:7" x14ac:dyDescent="0.3">
      <c r="A79" s="28" t="s">
        <v>69</v>
      </c>
      <c r="B79" s="28"/>
      <c r="C79" s="28"/>
      <c r="D79" s="28"/>
      <c r="E79" s="29"/>
      <c r="F79" s="19">
        <f>+SUM(F71:F78)</f>
        <v>0</v>
      </c>
    </row>
    <row r="80" spans="1:7" x14ac:dyDescent="0.3">
      <c r="A80" s="27" t="s">
        <v>72</v>
      </c>
      <c r="B80" s="28"/>
      <c r="C80" s="28"/>
      <c r="D80" s="29"/>
      <c r="E80" s="11"/>
      <c r="F80" s="19">
        <f>+F79*E80</f>
        <v>0</v>
      </c>
    </row>
    <row r="81" spans="1:6" x14ac:dyDescent="0.3">
      <c r="A81" s="27" t="s">
        <v>73</v>
      </c>
      <c r="B81" s="28"/>
      <c r="C81" s="28"/>
      <c r="D81" s="29"/>
      <c r="E81" s="11"/>
      <c r="F81" s="19">
        <f>+F79*E81</f>
        <v>0</v>
      </c>
    </row>
    <row r="82" spans="1:6" x14ac:dyDescent="0.3">
      <c r="A82" s="27" t="s">
        <v>74</v>
      </c>
      <c r="B82" s="28"/>
      <c r="C82" s="28"/>
      <c r="D82" s="29"/>
      <c r="E82" s="10"/>
      <c r="F82" s="20">
        <f>+SUM(F79:F81)</f>
        <v>0</v>
      </c>
    </row>
    <row r="84" spans="1:6" ht="15.5" x14ac:dyDescent="0.35">
      <c r="B84" s="12" t="s">
        <v>75</v>
      </c>
      <c r="C84" s="21">
        <f>F82+G66</f>
        <v>0</v>
      </c>
      <c r="D84" s="13"/>
    </row>
    <row r="86" spans="1:6" ht="15.5" x14ac:dyDescent="0.35">
      <c r="B86" s="30"/>
      <c r="C86" s="31"/>
      <c r="D86" s="31"/>
    </row>
    <row r="88" spans="1:6" ht="104" customHeight="1" x14ac:dyDescent="0.3">
      <c r="A88" s="34" t="s">
        <v>78</v>
      </c>
      <c r="B88" s="34"/>
      <c r="C88" s="34"/>
      <c r="D88" s="34"/>
    </row>
  </sheetData>
  <mergeCells count="23">
    <mergeCell ref="A2:H3"/>
    <mergeCell ref="B4:C4"/>
    <mergeCell ref="B5:C5"/>
    <mergeCell ref="B6:C6"/>
    <mergeCell ref="A7:A8"/>
    <mergeCell ref="B7:B8"/>
    <mergeCell ref="C7:C8"/>
    <mergeCell ref="D7:D8"/>
    <mergeCell ref="A88:D88"/>
    <mergeCell ref="A69:A70"/>
    <mergeCell ref="B69:B70"/>
    <mergeCell ref="C69:C70"/>
    <mergeCell ref="D69:D70"/>
    <mergeCell ref="A79:E79"/>
    <mergeCell ref="A80:D80"/>
    <mergeCell ref="A81:D81"/>
    <mergeCell ref="A82:D82"/>
    <mergeCell ref="E69:E70"/>
    <mergeCell ref="F69:F70"/>
    <mergeCell ref="A64:F64"/>
    <mergeCell ref="A65:E65"/>
    <mergeCell ref="A66:F66"/>
    <mergeCell ref="B86:D86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E2"/>
  <sheetViews>
    <sheetView workbookViewId="0">
      <selection activeCell="D2" sqref="D2:E4"/>
    </sheetView>
  </sheetViews>
  <sheetFormatPr baseColWidth="10" defaultColWidth="11.453125" defaultRowHeight="14.5" x14ac:dyDescent="0.35"/>
  <cols>
    <col min="4" max="4" width="13.1796875" bestFit="1" customWidth="1"/>
  </cols>
  <sheetData>
    <row r="2" spans="3:5" x14ac:dyDescent="0.35">
      <c r="C2">
        <v>60200</v>
      </c>
      <c r="D2" s="6"/>
      <c r="E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4EFC0663A9B9439C1552D0D86149F3" ma:contentTypeVersion="15" ma:contentTypeDescription="Crear nuevo documento." ma:contentTypeScope="" ma:versionID="cd2807b1748891adc25ffcdf9b4818a6">
  <xsd:schema xmlns:xsd="http://www.w3.org/2001/XMLSchema" xmlns:xs="http://www.w3.org/2001/XMLSchema" xmlns:p="http://schemas.microsoft.com/office/2006/metadata/properties" xmlns:ns2="5eef545c-43ca-4fd8-b891-e1e136c71ea2" xmlns:ns3="497e8cf6-3476-4454-8cfd-0715add334b9" targetNamespace="http://schemas.microsoft.com/office/2006/metadata/properties" ma:root="true" ma:fieldsID="6b5597a634201d2711395312e8c99282" ns2:_="" ns3:_="">
    <xsd:import namespace="5eef545c-43ca-4fd8-b891-e1e136c71ea2"/>
    <xsd:import namespace="497e8cf6-3476-4454-8cfd-0715add33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f545c-43ca-4fd8-b891-e1e136c71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619b2830-913f-4f10-9aad-721a779fc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e8cf6-3476-4454-8cfd-0715add334b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6177ca4-61f4-40b7-a922-41f2d5b43a19}" ma:internalName="TaxCatchAll" ma:showField="CatchAllData" ma:web="497e8cf6-3476-4454-8cfd-0715add33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3AECE-4895-4348-92E5-1A6AE3D54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1E75B8-B57F-4F16-9E54-B9693D35B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f545c-43ca-4fd8-b891-e1e136c71ea2"/>
    <ds:schemaRef ds:uri="497e8cf6-3476-4454-8cfd-0715add33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Buenos Aires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Daladier Evelio Tangarife Berrio</cp:lastModifiedBy>
  <dcterms:created xsi:type="dcterms:W3CDTF">2021-11-22T18:45:31Z</dcterms:created>
  <dcterms:modified xsi:type="dcterms:W3CDTF">2022-10-27T14:08:52Z</dcterms:modified>
</cp:coreProperties>
</file>