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5484\DALADIER_\SOSTENIMIENTO SIES-M\Mantenimiento de centros de monitoreo y sitios remotos\"/>
    </mc:Choice>
  </mc:AlternateContent>
  <xr:revisionPtr revIDLastSave="0" documentId="13_ncr:1_{CEBC3F85-5317-477C-9424-93E7FBBE35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io de precios" sheetId="2" r:id="rId1"/>
    <sheet name="Detalle del Servicio" sheetId="3" r:id="rId2"/>
  </sheets>
  <definedNames>
    <definedName name="_Hlk114740287" localSheetId="1">'Detalle del Servicio'!$C$19</definedName>
    <definedName name="_Hlk114740416" localSheetId="1">'Detalle del Servicio'!$C$30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I34" i="2"/>
  <c r="I32" i="2"/>
  <c r="I31" i="2"/>
  <c r="I16" i="2"/>
  <c r="I22" i="2"/>
</calcChain>
</file>

<file path=xl/sharedStrings.xml><?xml version="1.0" encoding="utf-8"?>
<sst xmlns="http://schemas.openxmlformats.org/spreadsheetml/2006/main" count="439" uniqueCount="153">
  <si>
    <t>IVA</t>
  </si>
  <si>
    <t>Item</t>
  </si>
  <si>
    <t>Descripción</t>
  </si>
  <si>
    <t>Unidad</t>
  </si>
  <si>
    <t xml:space="preserve">Cant </t>
  </si>
  <si>
    <t>V Unitario</t>
  </si>
  <si>
    <t>V Parcial</t>
  </si>
  <si>
    <t>Ronda</t>
  </si>
  <si>
    <t>A</t>
  </si>
  <si>
    <t>U</t>
  </si>
  <si>
    <t>Global</t>
  </si>
  <si>
    <t>DATOS DEL PROPONENTE</t>
  </si>
  <si>
    <t>NOMBRE O RAZÓN SOCIAL DEL PROPONENTE</t>
  </si>
  <si>
    <t xml:space="preserve"> DOCUMENTO DE IDENTIDAD O NIT </t>
  </si>
  <si>
    <t>NOMBRE REPRESENTANTE LEGAL</t>
  </si>
  <si>
    <t xml:space="preserve">DIRECCIÓN DE CORRESPONDENCIA </t>
  </si>
  <si>
    <t xml:space="preserve">CORREO ELECTRONICO </t>
  </si>
  <si>
    <t xml:space="preserve">TELEFONOS DE CONTACTO </t>
  </si>
  <si>
    <t>No.DOCUMENTO REPRESENTANTE LEGAL</t>
  </si>
  <si>
    <t>VALOR TOTAL EN LETRAS</t>
  </si>
  <si>
    <t>Mantenimiento Sistem</t>
  </si>
  <si>
    <t>CONTROLADORA DE ACCESO</t>
  </si>
  <si>
    <t>ELECTROIMANES</t>
  </si>
  <si>
    <t>LECTORA DE PROXIMIDAD</t>
  </si>
  <si>
    <t>LECTORA BIOMÉTRICA</t>
  </si>
  <si>
    <t>SENSORES</t>
  </si>
  <si>
    <t>SWITCHES</t>
  </si>
  <si>
    <t>SERVIDORES</t>
  </si>
  <si>
    <t>BANCO DE BATERÍAS</t>
  </si>
  <si>
    <t>UPS</t>
  </si>
  <si>
    <t>Bolsa Repuestos Control de Acceso</t>
  </si>
  <si>
    <t xml:space="preserve">Mantenimiento Lectora de Proximidad </t>
  </si>
  <si>
    <t xml:space="preserve">Mantenimiento Lectora Biométrica </t>
  </si>
  <si>
    <t>Mantenimiento Electroimanes</t>
  </si>
  <si>
    <t>Mantenimiento Sensores</t>
  </si>
  <si>
    <t>Mantenimiento Controladora de acceso</t>
  </si>
  <si>
    <t>Soporte y Mantenimiento correctivo  del control de acceso de las sedes</t>
  </si>
  <si>
    <t>Mes</t>
  </si>
  <si>
    <t xml:space="preserve">Subtotal </t>
  </si>
  <si>
    <t xml:space="preserve">Total </t>
  </si>
  <si>
    <t>5.1</t>
  </si>
  <si>
    <t>MTTO Sistema Control de Acceso  9 centros de monitoreo)</t>
  </si>
  <si>
    <t>Bolsa de Repuestos</t>
  </si>
  <si>
    <t xml:space="preserve">Subtotal Bolsa Repuestos  </t>
  </si>
  <si>
    <t xml:space="preserve">Total Bolsa Repuestos  </t>
  </si>
  <si>
    <t>ITEM</t>
  </si>
  <si>
    <t xml:space="preserve">CENTROS DE MONITOREO </t>
  </si>
  <si>
    <t>DIRECCIÓN</t>
  </si>
  <si>
    <r>
      <t>TIPO (Sala de Monitoreo</t>
    </r>
    <r>
      <rPr>
        <sz val="10"/>
        <color rgb="FF000000"/>
        <rFont val="Arial"/>
        <family val="2"/>
      </rPr>
      <t> </t>
    </r>
    <r>
      <rPr>
        <b/>
        <sz val="10"/>
        <color rgb="FF000000"/>
        <rFont val="Arial"/>
        <family val="2"/>
      </rPr>
      <t xml:space="preserve"> o Sitio remoto)</t>
    </r>
  </si>
  <si>
    <t>Cámaras internas por sede</t>
  </si>
  <si>
    <t>LAURELES</t>
  </si>
  <si>
    <t>CLL 42 No 75 – 09</t>
  </si>
  <si>
    <t>CM</t>
  </si>
  <si>
    <t>BELÉN</t>
  </si>
  <si>
    <t>CRA 73 # 14 -45</t>
  </si>
  <si>
    <t>MANRIQUE</t>
  </si>
  <si>
    <t>CRA 36 # 85B – 36</t>
  </si>
  <si>
    <t>12 DE OCTUBRE</t>
  </si>
  <si>
    <t>CLL 97 # 73A – 95</t>
  </si>
  <si>
    <t>POBLADO</t>
  </si>
  <si>
    <t>CRA 43B # 12 – 20</t>
  </si>
  <si>
    <t>BUENOS AIRES</t>
  </si>
  <si>
    <t>CRA 10 # 45 BB – 11</t>
  </si>
  <si>
    <t>ESTADIO</t>
  </si>
  <si>
    <t>BARRIO LOS COLORES ESTADIO ATANASIO GIRARDOT</t>
  </si>
  <si>
    <t>SAN JAVIER</t>
  </si>
  <si>
    <t>CLL 34CC # 116D – 21</t>
  </si>
  <si>
    <t xml:space="preserve">PARQUES DEL RIO </t>
  </si>
  <si>
    <t xml:space="preserve">CRA 63C # 40 – 64 </t>
  </si>
  <si>
    <t>CENTROS DE MONITOREO</t>
  </si>
  <si>
    <t>Mantenimiento preventivo</t>
  </si>
  <si>
    <t>Verificación de las condiciones de operación de los equipos (ambientales y eléctricos).</t>
  </si>
  <si>
    <t>Semestral</t>
  </si>
  <si>
    <t>Contratista</t>
  </si>
  <si>
    <t>Diagnóstico previo a la realización del mantenimiento para indicar si se requerirá el cambio de alguna parte de hardware.</t>
  </si>
  <si>
    <t>Limpieza externa utilizando materiales y productos recomendados para esta tarea.</t>
  </si>
  <si>
    <t>Limpieza interna de los componentes y elementos correspondientes.</t>
  </si>
  <si>
    <t>Destape y soplado de los equipos.</t>
  </si>
  <si>
    <t>Apagar y arrancar la máquina y monitorear el comportamiento de los elementos.</t>
  </si>
  <si>
    <t>Entrega de informe de actividades realizadas, problemas presentados, soluciones y recomendaciones, incluyendo el inventario validado y consolidado (en medio magnético).</t>
  </si>
  <si>
    <t>Entrega de equipos operando en condiciones normales una vez terminadas las labores de mantenimiento preventivo</t>
  </si>
  <si>
    <t>ELEMENTO</t>
  </si>
  <si>
    <t>ACTIVIDAD</t>
  </si>
  <si>
    <t>DESCRIPCIÓN</t>
  </si>
  <si>
    <t>FRECUENCIA</t>
  </si>
  <si>
    <t>RESPONSABLE</t>
  </si>
  <si>
    <t>CÁMARAS</t>
  </si>
  <si>
    <t xml:space="preserve">Inspección visual externa, comprobación de todas las conexiones, alimentación de las cámaras, analizando contactos incorrectos que puedan causar cortocircuitos, calentamientos, desconexiones, etc. </t>
  </si>
  <si>
    <t>Comprobación de valores eléctricos, si fuera necesario mediante equipos de medida externa (tester, multímetro, etc.).</t>
  </si>
  <si>
    <t>Limpieza de la parte de control y electrónica, mediante soplado delicado con aire.</t>
  </si>
  <si>
    <t>Comprobación de la ubicación y ambiente de trabajo de los equipos, temperatura, humedad, etc.</t>
  </si>
  <si>
    <t>Revisión del cableado eléctrico y datos.</t>
  </si>
  <si>
    <t>Ajuste de terminales eléctricos y conexiones.</t>
  </si>
  <si>
    <t>Aseguramiento de operación y limpieza general de contactos eléctricos.</t>
  </si>
  <si>
    <t>Cambio de elementos internos que se encuentren degradados.</t>
  </si>
  <si>
    <t>Garantizar el perfecto estado de los diferentes equipos que componen el sistema.</t>
  </si>
  <si>
    <t>Limpieza general de los equipos.</t>
  </si>
  <si>
    <t>Revisión y/o reprogramación del software para equipos de administración y almacenamiento de video y control.</t>
  </si>
  <si>
    <t>Creación de Hoja de vida de cada equipo y en cada mantenimiento realizar la confirmación del inventario técnico de los equipos como: Protecciones instalados, Seriales de cada componente activo.</t>
  </si>
  <si>
    <t>Comprobación de los valores eléctricos, si fuera necesario mediante equipos de medida externa (tester, multímetro, etc.).</t>
  </si>
  <si>
    <t>Ajuste de terminales eléctricos y conexiones de distribución tanto internas como externas.</t>
  </si>
  <si>
    <t>Ajuste de terminales eléctricos y conexiones tanto internas como externas.</t>
  </si>
  <si>
    <t xml:space="preserve">Inspección visual externa, comprobación de todas las conexiones, internas y externas, analizando contactos incorrectos que puedan causar cortocircuitos, calentamientos, desconexiones, etc. </t>
  </si>
  <si>
    <t>Verificación de configuración de las lectoras</t>
  </si>
  <si>
    <t>Revisión y/o reprogramación del software de las lectoras</t>
  </si>
  <si>
    <t>Administración</t>
  </si>
  <si>
    <t>Monitoreo y supervisión permanente de las condiciones de funcionamiento y disponibilidad de los servidores, sistemas operativos y aplicaciones de software. En el cumplimiento de esta tarea deberán ejecutarse los utilitarios de desempeño y diagnóstico del sistema operativo y de las herramientas que el contratista estime conveniente para este fin. De igual manera, deberán examinarse periódicamente los “logs” de eventos arrojados por los sistemas y tomar las medidas preventivas que eviten la degradación del desempeño de la máquina.</t>
  </si>
  <si>
    <t>Permanente 7 X24</t>
  </si>
  <si>
    <t>Verificación permanente de servicios como ftp, http, smtp, etc., y monitoreo remoto de estado de desempeño del servidor en cuanto a niveles de utilización del procesador, consumo de memoria del sistema y porcentajes de utilización de memoria en discos</t>
  </si>
  <si>
    <t>Monitoreo y verificación de la disponibilidad de comunicaciones del servidor en cuanto a conectividad a la red.</t>
  </si>
  <si>
    <t>Administración, habilitación y servicios de acceso a aplicaciones para usuarios a nivel local y en las sedes remotas de La Secretaria de Seguridad.</t>
  </si>
  <si>
    <t>Secretaría de Seguridad</t>
  </si>
  <si>
    <t xml:space="preserve">Instalación, configuración y acompañamiento a proveedores de componentes adicionales para ampliación de las características técnicas de los servidores </t>
  </si>
  <si>
    <t>Cuando se requiera</t>
  </si>
  <si>
    <t>Configuración, operación y administración de las herramientas de gestión de los servidores, sistemas operativos y aplicaciones de software</t>
  </si>
  <si>
    <t>Coordinación y supervisión de la instalación de nuevos servidores, sistemas operativos y aplicaciones de software, así como la ejecución de protocolos de pruebas de aceptación</t>
  </si>
  <si>
    <t xml:space="preserve">Revisión, análisis y gestión sobre los reportes de alarmas y logs de eventos generados por los servidores y sistemas operativos </t>
  </si>
  <si>
    <t>Generación de reportes y estadísticas de funcionamiento de los servidores, sistemas operativos y aplicaciones de software a nivel de alarmas, fallas, niveles de utilización y disponibilidad</t>
  </si>
  <si>
    <t>Actualización y modificaciones a la configuración de los servidores, sistemas operativos y aplicaciones de software</t>
  </si>
  <si>
    <t>Administración de licencias de software y copias de respaldo de bases de datos en medios físicos.</t>
  </si>
  <si>
    <t>Asignación e implementación del esquema de direccionamiento IP de la red, a nivel de servidores.</t>
  </si>
  <si>
    <t>Ejecución de los movimientos y relocalizaciones de los servidores que no cuentan con garantía y soporte, en caso que se requiera.</t>
  </si>
  <si>
    <t>Administración y control del espacio en disco de los servidores, defragmentadores automáticos y procedimientos de utilización del disco de los servidores.</t>
  </si>
  <si>
    <t>Administrar e informar sobre el software que presenta obsolescencia, vencimiento de licencias, garantías.</t>
  </si>
  <si>
    <t>Cuando se presente</t>
  </si>
  <si>
    <t>Mantenimiento Preventivo</t>
  </si>
  <si>
    <t>Realizar limpieza por medio de aire delicado a través de sopladora a todos los componentes</t>
  </si>
  <si>
    <t>Respaldo Bases de datos sistemas críticos</t>
  </si>
  <si>
    <t>Semanal</t>
  </si>
  <si>
    <t>TODOS</t>
  </si>
  <si>
    <t>Actualizaciones de software o firmware de los componentes</t>
  </si>
  <si>
    <t>Mantenimiento correctivo</t>
  </si>
  <si>
    <t xml:space="preserve">Atención de incidentes 7x 24 a través de un medio de contacto telefónico o correo. </t>
  </si>
  <si>
    <t>Identificación de incidentes, eventos y problemas técnicos de los elementos de CCTV y servicios conexos como energía y comunicaciones</t>
  </si>
  <si>
    <t>Diagnóstico de fallas y problemas</t>
  </si>
  <si>
    <t>Solución de incidentes. Incluye reemplazo de elementos usando los componentes existentes en stock</t>
  </si>
  <si>
    <t>Trámite de garantías con fabricantes o distribuidor autorizado por el fabricante para elementos que cuenten con este soporte.</t>
  </si>
  <si>
    <t>Verificar Entrada de CA del módulo del UPS</t>
  </si>
  <si>
    <t>Verificar Salida de CA del módulo del UPS</t>
  </si>
  <si>
    <t>Verificar condiciones ambientales</t>
  </si>
  <si>
    <t>Revisar las conexiones eléctricas</t>
  </si>
  <si>
    <t>Revisar borneras y conectores</t>
  </si>
  <si>
    <t>Revisar alarmas del sistema</t>
  </si>
  <si>
    <t>Limpieza general</t>
  </si>
  <si>
    <t>Verificación de voltajes</t>
  </si>
  <si>
    <t>Verificación de liquido</t>
  </si>
  <si>
    <t>Inspección visual del estado de los bornes y el cableado</t>
  </si>
  <si>
    <t>Verificación de carga y capacidad</t>
  </si>
  <si>
    <t>Verificación de conexiones</t>
  </si>
  <si>
    <t>PREVENTIVO</t>
  </si>
  <si>
    <t>CORRECTIVO</t>
  </si>
  <si>
    <t>Bolsa de repuestos  , con valor FIJO</t>
  </si>
  <si>
    <t>FORMULARIO DE PRECIOS Y CANTIADADES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</si>
</sst>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/>
      <right style="medium">
        <color rgb="FFD4D4D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6" fontId="6" fillId="2" borderId="5" xfId="0" applyNumberFormat="1" applyFont="1" applyFill="1" applyBorder="1" applyAlignment="1">
      <alignment vertical="center" wrapText="1"/>
    </xf>
    <xf numFmtId="6" fontId="5" fillId="2" borderId="5" xfId="0" applyNumberFormat="1" applyFont="1" applyFill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6" fontId="5" fillId="2" borderId="1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6" fontId="5" fillId="2" borderId="8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6" fontId="6" fillId="2" borderId="8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9" fontId="5" fillId="2" borderId="11" xfId="0" applyNumberFormat="1" applyFont="1" applyFill="1" applyBorder="1" applyAlignment="1">
      <alignment horizontal="righ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6" fontId="6" fillId="4" borderId="5" xfId="0" applyNumberFormat="1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justify" vertical="center"/>
    </xf>
    <xf numFmtId="0" fontId="12" fillId="0" borderId="4" xfId="0" applyFont="1" applyBorder="1" applyAlignment="1">
      <alignment horizontal="center" vertical="center" wrapText="1"/>
    </xf>
    <xf numFmtId="9" fontId="5" fillId="2" borderId="8" xfId="0" applyNumberFormat="1" applyFont="1" applyFill="1" applyBorder="1" applyAlignment="1">
      <alignment horizontal="righ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9" fillId="2" borderId="8" xfId="3" applyFont="1" applyFill="1" applyBorder="1" applyAlignment="1" applyProtection="1">
      <alignment horizontal="left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5" borderId="29" xfId="0" applyFont="1" applyFill="1" applyBorder="1" applyAlignment="1">
      <alignment horizontal="center"/>
    </xf>
    <xf numFmtId="0" fontId="10" fillId="5" borderId="3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44" fontId="10" fillId="5" borderId="20" xfId="4" applyFont="1" applyFill="1" applyBorder="1" applyAlignment="1">
      <alignment horizontal="center"/>
    </xf>
    <xf numFmtId="44" fontId="5" fillId="5" borderId="8" xfId="4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</cellXfs>
  <cellStyles count="5">
    <cellStyle name="Hipervínculo" xfId="3" builtinId="8"/>
    <cellStyle name="Moneda" xfId="4" builtinId="4"/>
    <cellStyle name="Normal" xfId="0" builtinId="0"/>
    <cellStyle name="Normal 4" xfId="1" xr:uid="{00000000-0005-0000-0000-000002000000}"/>
    <cellStyle name="Normal 6" xfId="2" xr:uid="{11E5E470-5187-4866-8CC0-1E1B1A5CE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171350</xdr:colOff>
      <xdr:row>2</xdr:row>
      <xdr:rowOff>0</xdr:rowOff>
    </xdr:from>
    <xdr:to>
      <xdr:col>8</xdr:col>
      <xdr:colOff>845095</xdr:colOff>
      <xdr:row>7</xdr:row>
      <xdr:rowOff>139972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E8381B-E545-BE55-1ACE-76BB16E22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8810" y="362857"/>
          <a:ext cx="7739380" cy="104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D78A-534D-4462-BBC2-8358D8E10D64}">
  <dimension ref="D9:J45"/>
  <sheetViews>
    <sheetView tabSelected="1" topLeftCell="B28" zoomScale="72" zoomScaleNormal="72" workbookViewId="0">
      <selection activeCell="D12" sqref="D12"/>
    </sheetView>
  </sheetViews>
  <sheetFormatPr baseColWidth="10" defaultColWidth="11.453125" defaultRowHeight="14.5" x14ac:dyDescent="0.35"/>
  <cols>
    <col min="1" max="2" width="11.453125" style="1"/>
    <col min="3" max="3" width="9" style="1" customWidth="1"/>
    <col min="4" max="4" width="26.1796875" style="1" customWidth="1"/>
    <col min="5" max="5" width="37.90625" style="25" customWidth="1"/>
    <col min="6" max="6" width="14.26953125" style="1" customWidth="1"/>
    <col min="7" max="7" width="11.453125" style="19"/>
    <col min="8" max="8" width="11.453125" style="1" customWidth="1"/>
    <col min="9" max="9" width="24" style="1" customWidth="1"/>
    <col min="10" max="16384" width="11.453125" style="1"/>
  </cols>
  <sheetData>
    <row r="9" spans="4:9" ht="15" thickBot="1" x14ac:dyDescent="0.4"/>
    <row r="10" spans="4:9" x14ac:dyDescent="0.35">
      <c r="D10" s="57"/>
      <c r="E10" s="58"/>
      <c r="F10" s="58"/>
      <c r="G10" s="58"/>
      <c r="H10" s="58"/>
      <c r="I10" s="59"/>
    </row>
    <row r="11" spans="4:9" x14ac:dyDescent="0.35">
      <c r="D11" s="60" t="s">
        <v>152</v>
      </c>
      <c r="E11" s="61"/>
      <c r="F11" s="61"/>
      <c r="G11" s="61"/>
      <c r="H11" s="61"/>
      <c r="I11" s="62"/>
    </row>
    <row r="12" spans="4:9" x14ac:dyDescent="0.35">
      <c r="D12" s="45"/>
      <c r="E12" s="22"/>
      <c r="F12" s="12"/>
      <c r="G12" s="12"/>
      <c r="H12" s="12"/>
      <c r="I12" s="46"/>
    </row>
    <row r="13" spans="4:9" x14ac:dyDescent="0.35">
      <c r="D13" s="60" t="s">
        <v>20</v>
      </c>
      <c r="E13" s="61"/>
      <c r="F13" s="61"/>
      <c r="G13" s="61"/>
      <c r="H13" s="61"/>
      <c r="I13" s="62"/>
    </row>
    <row r="14" spans="4:9" ht="15" thickBot="1" x14ac:dyDescent="0.4">
      <c r="D14" s="47" t="s">
        <v>1</v>
      </c>
      <c r="E14" s="48" t="s">
        <v>2</v>
      </c>
      <c r="F14" s="49" t="s">
        <v>3</v>
      </c>
      <c r="G14" s="49" t="s">
        <v>4</v>
      </c>
      <c r="H14" s="49" t="s">
        <v>5</v>
      </c>
      <c r="I14" s="50" t="s">
        <v>6</v>
      </c>
    </row>
    <row r="15" spans="4:9" x14ac:dyDescent="0.35">
      <c r="D15" s="51" t="s">
        <v>41</v>
      </c>
      <c r="E15" s="51"/>
      <c r="F15" s="51"/>
      <c r="G15" s="51"/>
      <c r="H15" s="51"/>
      <c r="I15" s="51"/>
    </row>
    <row r="16" spans="4:9" x14ac:dyDescent="0.35">
      <c r="D16" s="79" t="s">
        <v>149</v>
      </c>
      <c r="E16" s="80"/>
      <c r="F16" s="80"/>
      <c r="G16" s="80"/>
      <c r="H16" s="81"/>
      <c r="I16" s="85">
        <f>SUM(I17:I21)</f>
        <v>0</v>
      </c>
    </row>
    <row r="17" spans="4:10" x14ac:dyDescent="0.35">
      <c r="D17" s="15">
        <v>1</v>
      </c>
      <c r="E17" s="22" t="s">
        <v>35</v>
      </c>
      <c r="F17" s="15" t="s">
        <v>7</v>
      </c>
      <c r="G17" s="12">
        <v>1</v>
      </c>
      <c r="H17" s="12"/>
      <c r="I17" s="12"/>
    </row>
    <row r="18" spans="4:10" x14ac:dyDescent="0.35">
      <c r="D18" s="15">
        <v>2</v>
      </c>
      <c r="E18" s="22" t="s">
        <v>34</v>
      </c>
      <c r="F18" s="15" t="s">
        <v>7</v>
      </c>
      <c r="G18" s="12">
        <v>1</v>
      </c>
      <c r="H18" s="12"/>
      <c r="I18" s="12"/>
    </row>
    <row r="19" spans="4:10" x14ac:dyDescent="0.35">
      <c r="D19" s="15">
        <v>3</v>
      </c>
      <c r="E19" s="22" t="s">
        <v>33</v>
      </c>
      <c r="F19" s="15" t="s">
        <v>7</v>
      </c>
      <c r="G19" s="12">
        <v>1</v>
      </c>
      <c r="H19" s="12"/>
      <c r="I19" s="12"/>
    </row>
    <row r="20" spans="4:10" x14ac:dyDescent="0.35">
      <c r="D20" s="15">
        <v>4</v>
      </c>
      <c r="E20" s="22" t="s">
        <v>32</v>
      </c>
      <c r="F20" s="15" t="s">
        <v>7</v>
      </c>
      <c r="G20" s="12">
        <v>1</v>
      </c>
      <c r="H20" s="12"/>
      <c r="I20" s="12"/>
    </row>
    <row r="21" spans="4:10" x14ac:dyDescent="0.35">
      <c r="D21" s="15">
        <v>5</v>
      </c>
      <c r="E21" s="22" t="s">
        <v>31</v>
      </c>
      <c r="F21" s="15" t="s">
        <v>7</v>
      </c>
      <c r="G21" s="12">
        <v>1</v>
      </c>
      <c r="H21" s="12"/>
      <c r="I21" s="12"/>
    </row>
    <row r="22" spans="4:10" x14ac:dyDescent="0.35">
      <c r="D22" s="82" t="s">
        <v>150</v>
      </c>
      <c r="E22" s="83"/>
      <c r="F22" s="83"/>
      <c r="G22" s="83"/>
      <c r="H22" s="84"/>
      <c r="I22" s="86">
        <f>I23</f>
        <v>0</v>
      </c>
    </row>
    <row r="23" spans="4:10" ht="29" x14ac:dyDescent="0.35">
      <c r="D23" s="15">
        <v>5</v>
      </c>
      <c r="E23" s="22" t="s">
        <v>36</v>
      </c>
      <c r="F23" s="15" t="s">
        <v>37</v>
      </c>
      <c r="G23" s="14">
        <v>3</v>
      </c>
      <c r="H23" s="16"/>
      <c r="I23" s="16"/>
    </row>
    <row r="24" spans="4:10" x14ac:dyDescent="0.35">
      <c r="D24" s="63" t="s">
        <v>38</v>
      </c>
      <c r="E24" s="63"/>
      <c r="F24" s="63"/>
      <c r="G24" s="63"/>
      <c r="H24" s="63"/>
      <c r="I24" s="13"/>
    </row>
    <row r="25" spans="4:10" x14ac:dyDescent="0.35">
      <c r="D25" s="63" t="s">
        <v>8</v>
      </c>
      <c r="E25" s="63"/>
      <c r="F25" s="63"/>
      <c r="G25" s="63"/>
      <c r="H25" s="44">
        <v>0.12</v>
      </c>
      <c r="I25" s="13"/>
    </row>
    <row r="26" spans="4:10" x14ac:dyDescent="0.35">
      <c r="D26" s="63" t="s">
        <v>9</v>
      </c>
      <c r="E26" s="63"/>
      <c r="F26" s="63"/>
      <c r="G26" s="63"/>
      <c r="H26" s="44">
        <v>0.08</v>
      </c>
      <c r="I26" s="13"/>
    </row>
    <row r="27" spans="4:10" x14ac:dyDescent="0.35">
      <c r="D27" s="63" t="s">
        <v>39</v>
      </c>
      <c r="E27" s="63"/>
      <c r="F27" s="63"/>
      <c r="G27" s="63"/>
      <c r="H27" s="63"/>
      <c r="I27" s="13"/>
    </row>
    <row r="28" spans="4:10" ht="15" thickBot="1" x14ac:dyDescent="0.4">
      <c r="D28" s="7"/>
      <c r="E28" s="23"/>
      <c r="F28" s="8"/>
      <c r="G28" s="17"/>
      <c r="H28" s="8"/>
      <c r="I28" s="8"/>
    </row>
    <row r="29" spans="4:10" ht="15" thickBot="1" x14ac:dyDescent="0.4">
      <c r="D29" s="64" t="s">
        <v>42</v>
      </c>
      <c r="E29" s="65"/>
      <c r="F29" s="65"/>
      <c r="G29" s="65"/>
      <c r="H29" s="65"/>
      <c r="I29" s="66"/>
      <c r="J29" s="87" t="s">
        <v>151</v>
      </c>
    </row>
    <row r="30" spans="4:10" ht="15" thickBot="1" x14ac:dyDescent="0.4">
      <c r="D30" s="2" t="s">
        <v>1</v>
      </c>
      <c r="E30" s="21" t="s">
        <v>2</v>
      </c>
      <c r="F30" s="3" t="s">
        <v>3</v>
      </c>
      <c r="G30" s="3" t="s">
        <v>4</v>
      </c>
      <c r="H30" s="31" t="s">
        <v>5</v>
      </c>
      <c r="I30" s="3" t="s">
        <v>6</v>
      </c>
      <c r="J30" s="87"/>
    </row>
    <row r="31" spans="4:10" ht="46.5" customHeight="1" thickBot="1" x14ac:dyDescent="0.4">
      <c r="D31" s="9" t="s">
        <v>40</v>
      </c>
      <c r="E31" s="20" t="s">
        <v>30</v>
      </c>
      <c r="F31" s="4" t="s">
        <v>10</v>
      </c>
      <c r="G31" s="3">
        <v>1</v>
      </c>
      <c r="H31" s="32">
        <v>4201680.6722689103</v>
      </c>
      <c r="I31" s="5">
        <f>H31</f>
        <v>4201680.6722689103</v>
      </c>
      <c r="J31" s="87"/>
    </row>
    <row r="32" spans="4:10" ht="15" thickBot="1" x14ac:dyDescent="0.4">
      <c r="D32" s="67" t="s">
        <v>43</v>
      </c>
      <c r="E32" s="68"/>
      <c r="F32" s="68"/>
      <c r="G32" s="68"/>
      <c r="H32" s="69"/>
      <c r="I32" s="6">
        <f>I31</f>
        <v>4201680.6722689103</v>
      </c>
      <c r="J32" s="87"/>
    </row>
    <row r="33" spans="4:10" x14ac:dyDescent="0.35">
      <c r="D33" s="70" t="s">
        <v>0</v>
      </c>
      <c r="E33" s="71"/>
      <c r="F33" s="71"/>
      <c r="G33" s="72"/>
      <c r="H33" s="26">
        <v>0.19</v>
      </c>
      <c r="I33" s="10">
        <f>I31*H33</f>
        <v>798319.32773109293</v>
      </c>
      <c r="J33" s="87"/>
    </row>
    <row r="34" spans="4:10" x14ac:dyDescent="0.35">
      <c r="D34" s="63" t="s">
        <v>44</v>
      </c>
      <c r="E34" s="63"/>
      <c r="F34" s="63"/>
      <c r="G34" s="63"/>
      <c r="H34" s="63"/>
      <c r="I34" s="13">
        <f>SUM(I32:I33)</f>
        <v>5000000.0000000037</v>
      </c>
      <c r="J34" s="87"/>
    </row>
    <row r="35" spans="4:10" x14ac:dyDescent="0.35">
      <c r="D35" s="11"/>
      <c r="E35" s="24"/>
      <c r="F35" s="11"/>
      <c r="G35" s="18"/>
      <c r="H35" s="11"/>
      <c r="I35" s="11"/>
    </row>
    <row r="37" spans="4:10" x14ac:dyDescent="0.35">
      <c r="E37" s="55" t="s">
        <v>11</v>
      </c>
      <c r="F37" s="55"/>
      <c r="G37" s="55"/>
      <c r="H37" s="55"/>
      <c r="I37" s="55"/>
    </row>
    <row r="38" spans="4:10" ht="28.5" customHeight="1" x14ac:dyDescent="0.35">
      <c r="E38" s="56" t="s">
        <v>12</v>
      </c>
      <c r="F38" s="56"/>
      <c r="G38" s="54"/>
      <c r="H38" s="54"/>
      <c r="I38" s="54"/>
    </row>
    <row r="39" spans="4:10" x14ac:dyDescent="0.35">
      <c r="E39" s="52" t="s">
        <v>13</v>
      </c>
      <c r="F39" s="52"/>
      <c r="G39" s="54"/>
      <c r="H39" s="54"/>
      <c r="I39" s="54"/>
    </row>
    <row r="40" spans="4:10" x14ac:dyDescent="0.35">
      <c r="E40" s="52" t="s">
        <v>14</v>
      </c>
      <c r="F40" s="52"/>
      <c r="G40" s="54"/>
      <c r="H40" s="54"/>
      <c r="I40" s="54"/>
    </row>
    <row r="41" spans="4:10" x14ac:dyDescent="0.35">
      <c r="E41" s="52" t="s">
        <v>18</v>
      </c>
      <c r="F41" s="52"/>
      <c r="G41" s="54"/>
      <c r="H41" s="54"/>
      <c r="I41" s="54"/>
    </row>
    <row r="42" spans="4:10" x14ac:dyDescent="0.35">
      <c r="E42" s="52" t="s">
        <v>15</v>
      </c>
      <c r="F42" s="52"/>
      <c r="G42" s="54"/>
      <c r="H42" s="54"/>
      <c r="I42" s="54"/>
    </row>
    <row r="43" spans="4:10" x14ac:dyDescent="0.35">
      <c r="E43" s="52" t="s">
        <v>16</v>
      </c>
      <c r="F43" s="52"/>
      <c r="G43" s="53"/>
      <c r="H43" s="54"/>
      <c r="I43" s="54"/>
    </row>
    <row r="44" spans="4:10" x14ac:dyDescent="0.35">
      <c r="E44" s="52" t="s">
        <v>17</v>
      </c>
      <c r="F44" s="52"/>
      <c r="G44" s="54"/>
      <c r="H44" s="54"/>
      <c r="I44" s="54"/>
    </row>
    <row r="45" spans="4:10" x14ac:dyDescent="0.35">
      <c r="E45" s="52" t="s">
        <v>19</v>
      </c>
      <c r="F45" s="52"/>
      <c r="G45" s="54"/>
      <c r="H45" s="54"/>
      <c r="I45" s="54"/>
    </row>
  </sheetData>
  <mergeCells count="32">
    <mergeCell ref="D22:H22"/>
    <mergeCell ref="J29:J34"/>
    <mergeCell ref="E42:F42"/>
    <mergeCell ref="E45:F45"/>
    <mergeCell ref="G45:I45"/>
    <mergeCell ref="D10:I10"/>
    <mergeCell ref="D11:I11"/>
    <mergeCell ref="D13:I13"/>
    <mergeCell ref="D24:H24"/>
    <mergeCell ref="D25:G25"/>
    <mergeCell ref="D26:G26"/>
    <mergeCell ref="D27:H27"/>
    <mergeCell ref="D29:I29"/>
    <mergeCell ref="D32:H32"/>
    <mergeCell ref="D33:G33"/>
    <mergeCell ref="D34:H34"/>
    <mergeCell ref="D16:H16"/>
    <mergeCell ref="D15:I15"/>
    <mergeCell ref="E43:F43"/>
    <mergeCell ref="G43:I43"/>
    <mergeCell ref="E44:F44"/>
    <mergeCell ref="G44:I44"/>
    <mergeCell ref="E37:I37"/>
    <mergeCell ref="E38:F38"/>
    <mergeCell ref="G38:I38"/>
    <mergeCell ref="E39:F39"/>
    <mergeCell ref="G39:I39"/>
    <mergeCell ref="E40:F40"/>
    <mergeCell ref="G40:I40"/>
    <mergeCell ref="E41:F41"/>
    <mergeCell ref="G41:I41"/>
    <mergeCell ref="G42:I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00A3-CA2C-4815-811B-08018E0CB7A5}">
  <dimension ref="C4:G109"/>
  <sheetViews>
    <sheetView zoomScale="83" zoomScaleNormal="83" workbookViewId="0">
      <selection activeCell="I110" sqref="I110"/>
    </sheetView>
  </sheetViews>
  <sheetFormatPr baseColWidth="10" defaultRowHeight="14.5" x14ac:dyDescent="0.35"/>
  <cols>
    <col min="3" max="3" width="15.81640625" customWidth="1"/>
    <col min="4" max="4" width="28.08984375" customWidth="1"/>
    <col min="5" max="5" width="57.90625" customWidth="1"/>
    <col min="7" max="7" width="23.1796875" customWidth="1"/>
  </cols>
  <sheetData>
    <row r="4" spans="3:7" ht="15" thickBot="1" x14ac:dyDescent="0.4"/>
    <row r="5" spans="3:7" ht="65.5" thickBot="1" x14ac:dyDescent="0.4">
      <c r="C5" s="27" t="s">
        <v>45</v>
      </c>
      <c r="D5" s="28" t="s">
        <v>46</v>
      </c>
      <c r="E5" s="28" t="s">
        <v>47</v>
      </c>
      <c r="F5" s="28" t="s">
        <v>48</v>
      </c>
      <c r="G5" s="28" t="s">
        <v>49</v>
      </c>
    </row>
    <row r="6" spans="3:7" ht="15" thickBot="1" x14ac:dyDescent="0.4">
      <c r="C6" s="29">
        <v>1</v>
      </c>
      <c r="D6" s="30" t="s">
        <v>50</v>
      </c>
      <c r="E6" s="30" t="s">
        <v>51</v>
      </c>
      <c r="F6" s="30" t="s">
        <v>52</v>
      </c>
      <c r="G6" s="30">
        <v>2</v>
      </c>
    </row>
    <row r="7" spans="3:7" ht="15" thickBot="1" x14ac:dyDescent="0.4">
      <c r="C7" s="29">
        <v>2</v>
      </c>
      <c r="D7" s="30" t="s">
        <v>53</v>
      </c>
      <c r="E7" s="30" t="s">
        <v>54</v>
      </c>
      <c r="F7" s="30" t="s">
        <v>52</v>
      </c>
      <c r="G7" s="30">
        <v>2</v>
      </c>
    </row>
    <row r="8" spans="3:7" ht="15" thickBot="1" x14ac:dyDescent="0.4">
      <c r="C8" s="29">
        <v>3</v>
      </c>
      <c r="D8" s="30" t="s">
        <v>55</v>
      </c>
      <c r="E8" s="30" t="s">
        <v>56</v>
      </c>
      <c r="F8" s="30" t="s">
        <v>52</v>
      </c>
      <c r="G8" s="30">
        <v>2</v>
      </c>
    </row>
    <row r="9" spans="3:7" ht="15" thickBot="1" x14ac:dyDescent="0.4">
      <c r="C9" s="29">
        <v>4</v>
      </c>
      <c r="D9" s="30" t="s">
        <v>57</v>
      </c>
      <c r="E9" s="30" t="s">
        <v>58</v>
      </c>
      <c r="F9" s="30" t="s">
        <v>52</v>
      </c>
      <c r="G9" s="30">
        <v>2</v>
      </c>
    </row>
    <row r="10" spans="3:7" ht="15" thickBot="1" x14ac:dyDescent="0.4">
      <c r="C10" s="29">
        <v>5</v>
      </c>
      <c r="D10" s="30" t="s">
        <v>59</v>
      </c>
      <c r="E10" s="30" t="s">
        <v>60</v>
      </c>
      <c r="F10" s="30" t="s">
        <v>52</v>
      </c>
      <c r="G10" s="30">
        <v>2</v>
      </c>
    </row>
    <row r="11" spans="3:7" ht="15" thickBot="1" x14ac:dyDescent="0.4">
      <c r="C11" s="29">
        <v>6</v>
      </c>
      <c r="D11" s="30" t="s">
        <v>61</v>
      </c>
      <c r="E11" s="30" t="s">
        <v>62</v>
      </c>
      <c r="F11" s="30" t="s">
        <v>52</v>
      </c>
      <c r="G11" s="30">
        <v>5</v>
      </c>
    </row>
    <row r="12" spans="3:7" ht="38" thickBot="1" x14ac:dyDescent="0.4">
      <c r="C12" s="29">
        <v>7</v>
      </c>
      <c r="D12" s="30" t="s">
        <v>63</v>
      </c>
      <c r="E12" s="30" t="s">
        <v>64</v>
      </c>
      <c r="F12" s="30" t="s">
        <v>52</v>
      </c>
      <c r="G12" s="30">
        <v>2</v>
      </c>
    </row>
    <row r="13" spans="3:7" ht="15" thickBot="1" x14ac:dyDescent="0.4">
      <c r="C13" s="29">
        <v>8</v>
      </c>
      <c r="D13" s="30" t="s">
        <v>65</v>
      </c>
      <c r="E13" s="30" t="s">
        <v>66</v>
      </c>
      <c r="F13" s="30" t="s">
        <v>52</v>
      </c>
      <c r="G13" s="30">
        <v>2</v>
      </c>
    </row>
    <row r="14" spans="3:7" ht="15" thickBot="1" x14ac:dyDescent="0.4">
      <c r="C14" s="29">
        <v>9</v>
      </c>
      <c r="D14" s="30" t="s">
        <v>67</v>
      </c>
      <c r="E14" s="30" t="s">
        <v>68</v>
      </c>
      <c r="F14" s="30" t="s">
        <v>52</v>
      </c>
      <c r="G14" s="30">
        <v>2</v>
      </c>
    </row>
    <row r="18" spans="3:7" ht="15" thickBot="1" x14ac:dyDescent="0.4"/>
    <row r="19" spans="3:7" ht="25.5" thickBot="1" x14ac:dyDescent="0.4">
      <c r="C19" s="73" t="s">
        <v>69</v>
      </c>
      <c r="D19" s="33" t="s">
        <v>70</v>
      </c>
      <c r="E19" s="34" t="s">
        <v>71</v>
      </c>
      <c r="F19" s="35" t="s">
        <v>72</v>
      </c>
      <c r="G19" s="35" t="s">
        <v>73</v>
      </c>
    </row>
    <row r="20" spans="3:7" ht="25.5" thickBot="1" x14ac:dyDescent="0.4">
      <c r="C20" s="74"/>
      <c r="D20" s="36" t="s">
        <v>70</v>
      </c>
      <c r="E20" s="37" t="s">
        <v>74</v>
      </c>
      <c r="F20" s="38" t="s">
        <v>72</v>
      </c>
      <c r="G20" s="38" t="s">
        <v>73</v>
      </c>
    </row>
    <row r="21" spans="3:7" ht="25.5" thickBot="1" x14ac:dyDescent="0.4">
      <c r="C21" s="74"/>
      <c r="D21" s="36" t="s">
        <v>70</v>
      </c>
      <c r="E21" s="37" t="s">
        <v>75</v>
      </c>
      <c r="F21" s="38" t="s">
        <v>72</v>
      </c>
      <c r="G21" s="38" t="s">
        <v>73</v>
      </c>
    </row>
    <row r="22" spans="3:7" ht="15" thickBot="1" x14ac:dyDescent="0.4">
      <c r="C22" s="74"/>
      <c r="D22" s="36" t="s">
        <v>70</v>
      </c>
      <c r="E22" s="37" t="s">
        <v>76</v>
      </c>
      <c r="F22" s="38" t="s">
        <v>72</v>
      </c>
      <c r="G22" s="38" t="s">
        <v>73</v>
      </c>
    </row>
    <row r="23" spans="3:7" ht="15" thickBot="1" x14ac:dyDescent="0.4">
      <c r="C23" s="74"/>
      <c r="D23" s="36" t="s">
        <v>70</v>
      </c>
      <c r="E23" s="37" t="s">
        <v>77</v>
      </c>
      <c r="F23" s="38" t="s">
        <v>72</v>
      </c>
      <c r="G23" s="38" t="s">
        <v>73</v>
      </c>
    </row>
    <row r="24" spans="3:7" ht="25.5" thickBot="1" x14ac:dyDescent="0.4">
      <c r="C24" s="74"/>
      <c r="D24" s="36" t="s">
        <v>70</v>
      </c>
      <c r="E24" s="37" t="s">
        <v>78</v>
      </c>
      <c r="F24" s="38" t="s">
        <v>72</v>
      </c>
      <c r="G24" s="38" t="s">
        <v>73</v>
      </c>
    </row>
    <row r="25" spans="3:7" ht="38" thickBot="1" x14ac:dyDescent="0.4">
      <c r="C25" s="74"/>
      <c r="D25" s="36" t="s">
        <v>70</v>
      </c>
      <c r="E25" s="37" t="s">
        <v>79</v>
      </c>
      <c r="F25" s="38" t="s">
        <v>72</v>
      </c>
      <c r="G25" s="38" t="s">
        <v>73</v>
      </c>
    </row>
    <row r="26" spans="3:7" ht="25.5" thickBot="1" x14ac:dyDescent="0.4">
      <c r="C26" s="75"/>
      <c r="D26" s="36" t="s">
        <v>70</v>
      </c>
      <c r="E26" s="37" t="s">
        <v>80</v>
      </c>
      <c r="F26" s="38" t="s">
        <v>72</v>
      </c>
      <c r="G26" s="38" t="s">
        <v>73</v>
      </c>
    </row>
    <row r="29" spans="3:7" ht="15" thickBot="1" x14ac:dyDescent="0.4"/>
    <row r="30" spans="3:7" ht="26.5" thickBot="1" x14ac:dyDescent="0.4">
      <c r="C30" s="39" t="s">
        <v>81</v>
      </c>
      <c r="D30" s="40" t="s">
        <v>82</v>
      </c>
      <c r="E30" s="41" t="s">
        <v>83</v>
      </c>
      <c r="F30" s="40" t="s">
        <v>84</v>
      </c>
      <c r="G30" s="40" t="s">
        <v>85</v>
      </c>
    </row>
    <row r="31" spans="3:7" ht="38" thickBot="1" x14ac:dyDescent="0.4">
      <c r="C31" s="73" t="s">
        <v>86</v>
      </c>
      <c r="D31" s="36" t="s">
        <v>70</v>
      </c>
      <c r="E31" s="37" t="s">
        <v>87</v>
      </c>
      <c r="F31" s="38" t="s">
        <v>72</v>
      </c>
      <c r="G31" s="38" t="s">
        <v>73</v>
      </c>
    </row>
    <row r="32" spans="3:7" ht="25.5" thickBot="1" x14ac:dyDescent="0.4">
      <c r="C32" s="74"/>
      <c r="D32" s="36" t="s">
        <v>70</v>
      </c>
      <c r="E32" s="37" t="s">
        <v>88</v>
      </c>
      <c r="F32" s="38" t="s">
        <v>72</v>
      </c>
      <c r="G32" s="38" t="s">
        <v>73</v>
      </c>
    </row>
    <row r="33" spans="3:7" ht="25.5" thickBot="1" x14ac:dyDescent="0.4">
      <c r="C33" s="74"/>
      <c r="D33" s="36" t="s">
        <v>70</v>
      </c>
      <c r="E33" s="37" t="s">
        <v>89</v>
      </c>
      <c r="F33" s="38" t="s">
        <v>72</v>
      </c>
      <c r="G33" s="38" t="s">
        <v>73</v>
      </c>
    </row>
    <row r="34" spans="3:7" ht="25.5" thickBot="1" x14ac:dyDescent="0.4">
      <c r="C34" s="74"/>
      <c r="D34" s="36" t="s">
        <v>70</v>
      </c>
      <c r="E34" s="37" t="s">
        <v>90</v>
      </c>
      <c r="F34" s="38" t="s">
        <v>72</v>
      </c>
      <c r="G34" s="38" t="s">
        <v>73</v>
      </c>
    </row>
    <row r="35" spans="3:7" ht="15" thickBot="1" x14ac:dyDescent="0.4">
      <c r="C35" s="74"/>
      <c r="D35" s="36" t="s">
        <v>70</v>
      </c>
      <c r="E35" s="37" t="s">
        <v>91</v>
      </c>
      <c r="F35" s="38" t="s">
        <v>72</v>
      </c>
      <c r="G35" s="38" t="s">
        <v>73</v>
      </c>
    </row>
    <row r="36" spans="3:7" ht="15" thickBot="1" x14ac:dyDescent="0.4">
      <c r="C36" s="74"/>
      <c r="D36" s="36" t="s">
        <v>70</v>
      </c>
      <c r="E36" s="37" t="s">
        <v>92</v>
      </c>
      <c r="F36" s="38" t="s">
        <v>72</v>
      </c>
      <c r="G36" s="38" t="s">
        <v>73</v>
      </c>
    </row>
    <row r="37" spans="3:7" ht="25.5" thickBot="1" x14ac:dyDescent="0.4">
      <c r="C37" s="74"/>
      <c r="D37" s="36" t="s">
        <v>70</v>
      </c>
      <c r="E37" s="37" t="s">
        <v>93</v>
      </c>
      <c r="F37" s="38" t="s">
        <v>72</v>
      </c>
      <c r="G37" s="38" t="s">
        <v>73</v>
      </c>
    </row>
    <row r="38" spans="3:7" ht="15" thickBot="1" x14ac:dyDescent="0.4">
      <c r="C38" s="74"/>
      <c r="D38" s="36" t="s">
        <v>70</v>
      </c>
      <c r="E38" s="37" t="s">
        <v>94</v>
      </c>
      <c r="F38" s="38" t="s">
        <v>72</v>
      </c>
      <c r="G38" s="38" t="s">
        <v>73</v>
      </c>
    </row>
    <row r="39" spans="3:7" ht="25.5" thickBot="1" x14ac:dyDescent="0.4">
      <c r="C39" s="74"/>
      <c r="D39" s="36" t="s">
        <v>70</v>
      </c>
      <c r="E39" s="37" t="s">
        <v>95</v>
      </c>
      <c r="F39" s="38" t="s">
        <v>72</v>
      </c>
      <c r="G39" s="38" t="s">
        <v>73</v>
      </c>
    </row>
    <row r="40" spans="3:7" ht="15" thickBot="1" x14ac:dyDescent="0.4">
      <c r="C40" s="74"/>
      <c r="D40" s="36" t="s">
        <v>70</v>
      </c>
      <c r="E40" s="37" t="s">
        <v>96</v>
      </c>
      <c r="F40" s="38" t="s">
        <v>72</v>
      </c>
      <c r="G40" s="38" t="s">
        <v>73</v>
      </c>
    </row>
    <row r="41" spans="3:7" ht="25.5" thickBot="1" x14ac:dyDescent="0.4">
      <c r="C41" s="74"/>
      <c r="D41" s="36" t="s">
        <v>70</v>
      </c>
      <c r="E41" s="37" t="s">
        <v>97</v>
      </c>
      <c r="F41" s="38" t="s">
        <v>72</v>
      </c>
      <c r="G41" s="38" t="s">
        <v>73</v>
      </c>
    </row>
    <row r="42" spans="3:7" ht="38" thickBot="1" x14ac:dyDescent="0.4">
      <c r="C42" s="75"/>
      <c r="D42" s="36" t="s">
        <v>70</v>
      </c>
      <c r="E42" s="37" t="s">
        <v>98</v>
      </c>
      <c r="F42" s="38" t="s">
        <v>72</v>
      </c>
      <c r="G42" s="38" t="s">
        <v>73</v>
      </c>
    </row>
    <row r="43" spans="3:7" ht="25.5" thickBot="1" x14ac:dyDescent="0.4">
      <c r="C43" s="73" t="s">
        <v>21</v>
      </c>
      <c r="D43" s="36" t="s">
        <v>70</v>
      </c>
      <c r="E43" s="37" t="s">
        <v>99</v>
      </c>
      <c r="F43" s="38" t="s">
        <v>72</v>
      </c>
      <c r="G43" s="38" t="s">
        <v>73</v>
      </c>
    </row>
    <row r="44" spans="3:7" ht="25.5" thickBot="1" x14ac:dyDescent="0.4">
      <c r="C44" s="74"/>
      <c r="D44" s="36" t="s">
        <v>70</v>
      </c>
      <c r="E44" s="37" t="s">
        <v>89</v>
      </c>
      <c r="F44" s="38" t="s">
        <v>72</v>
      </c>
      <c r="G44" s="38" t="s">
        <v>73</v>
      </c>
    </row>
    <row r="45" spans="3:7" ht="25.5" thickBot="1" x14ac:dyDescent="0.4">
      <c r="C45" s="74"/>
      <c r="D45" s="36" t="s">
        <v>70</v>
      </c>
      <c r="E45" s="37" t="s">
        <v>90</v>
      </c>
      <c r="F45" s="38" t="s">
        <v>72</v>
      </c>
      <c r="G45" s="38" t="s">
        <v>73</v>
      </c>
    </row>
    <row r="46" spans="3:7" ht="25.5" thickBot="1" x14ac:dyDescent="0.4">
      <c r="C46" s="74"/>
      <c r="D46" s="36" t="s">
        <v>70</v>
      </c>
      <c r="E46" s="37" t="s">
        <v>100</v>
      </c>
      <c r="F46" s="38" t="s">
        <v>72</v>
      </c>
      <c r="G46" s="38" t="s">
        <v>73</v>
      </c>
    </row>
    <row r="47" spans="3:7" ht="15" thickBot="1" x14ac:dyDescent="0.4">
      <c r="C47" s="75"/>
      <c r="D47" s="36" t="s">
        <v>70</v>
      </c>
      <c r="E47" s="37" t="s">
        <v>91</v>
      </c>
      <c r="F47" s="38" t="s">
        <v>72</v>
      </c>
      <c r="G47" s="38" t="s">
        <v>73</v>
      </c>
    </row>
    <row r="48" spans="3:7" ht="25.5" thickBot="1" x14ac:dyDescent="0.4">
      <c r="C48" s="76" t="s">
        <v>22</v>
      </c>
      <c r="D48" s="36" t="s">
        <v>70</v>
      </c>
      <c r="E48" s="37" t="s">
        <v>101</v>
      </c>
      <c r="F48" s="38" t="s">
        <v>72</v>
      </c>
      <c r="G48" s="38" t="s">
        <v>73</v>
      </c>
    </row>
    <row r="49" spans="3:7" ht="25.5" thickBot="1" x14ac:dyDescent="0.4">
      <c r="C49" s="77"/>
      <c r="D49" s="36" t="s">
        <v>70</v>
      </c>
      <c r="E49" s="37" t="s">
        <v>95</v>
      </c>
      <c r="F49" s="38" t="s">
        <v>72</v>
      </c>
      <c r="G49" s="38" t="s">
        <v>73</v>
      </c>
    </row>
    <row r="50" spans="3:7" ht="25.5" thickBot="1" x14ac:dyDescent="0.4">
      <c r="C50" s="78"/>
      <c r="D50" s="36" t="s">
        <v>70</v>
      </c>
      <c r="E50" s="37" t="s">
        <v>93</v>
      </c>
      <c r="F50" s="38" t="s">
        <v>72</v>
      </c>
      <c r="G50" s="38" t="s">
        <v>73</v>
      </c>
    </row>
    <row r="51" spans="3:7" ht="38" thickBot="1" x14ac:dyDescent="0.4">
      <c r="C51" s="73" t="s">
        <v>24</v>
      </c>
      <c r="D51" s="36" t="s">
        <v>70</v>
      </c>
      <c r="E51" s="37" t="s">
        <v>102</v>
      </c>
      <c r="F51" s="38" t="s">
        <v>72</v>
      </c>
      <c r="G51" s="38" t="s">
        <v>73</v>
      </c>
    </row>
    <row r="52" spans="3:7" ht="25.5" thickBot="1" x14ac:dyDescent="0.4">
      <c r="C52" s="74"/>
      <c r="D52" s="36" t="s">
        <v>70</v>
      </c>
      <c r="E52" s="37" t="s">
        <v>88</v>
      </c>
      <c r="F52" s="38" t="s">
        <v>72</v>
      </c>
      <c r="G52" s="38" t="s">
        <v>73</v>
      </c>
    </row>
    <row r="53" spans="3:7" ht="15" thickBot="1" x14ac:dyDescent="0.4">
      <c r="C53" s="74"/>
      <c r="D53" s="36" t="s">
        <v>70</v>
      </c>
      <c r="E53" s="37" t="s">
        <v>96</v>
      </c>
      <c r="F53" s="38" t="s">
        <v>72</v>
      </c>
      <c r="G53" s="38" t="s">
        <v>73</v>
      </c>
    </row>
    <row r="54" spans="3:7" ht="25.5" thickBot="1" x14ac:dyDescent="0.4">
      <c r="C54" s="74"/>
      <c r="D54" s="36" t="s">
        <v>70</v>
      </c>
      <c r="E54" s="37" t="s">
        <v>95</v>
      </c>
      <c r="F54" s="38" t="s">
        <v>72</v>
      </c>
      <c r="G54" s="38" t="s">
        <v>73</v>
      </c>
    </row>
    <row r="55" spans="3:7" ht="15" thickBot="1" x14ac:dyDescent="0.4">
      <c r="C55" s="74"/>
      <c r="D55" s="36" t="s">
        <v>70</v>
      </c>
      <c r="E55" s="37" t="s">
        <v>91</v>
      </c>
      <c r="F55" s="38" t="s">
        <v>72</v>
      </c>
      <c r="G55" s="38" t="s">
        <v>73</v>
      </c>
    </row>
    <row r="56" spans="3:7" ht="15" thickBot="1" x14ac:dyDescent="0.4">
      <c r="C56" s="74"/>
      <c r="D56" s="36" t="s">
        <v>70</v>
      </c>
      <c r="E56" s="42" t="s">
        <v>103</v>
      </c>
      <c r="F56" s="38" t="s">
        <v>72</v>
      </c>
      <c r="G56" s="38" t="s">
        <v>73</v>
      </c>
    </row>
    <row r="57" spans="3:7" ht="15" thickBot="1" x14ac:dyDescent="0.4">
      <c r="C57" s="75"/>
      <c r="D57" s="36" t="s">
        <v>70</v>
      </c>
      <c r="E57" s="37" t="s">
        <v>104</v>
      </c>
      <c r="F57" s="38" t="s">
        <v>72</v>
      </c>
      <c r="G57" s="38" t="s">
        <v>73</v>
      </c>
    </row>
    <row r="58" spans="3:7" ht="38" thickBot="1" x14ac:dyDescent="0.4">
      <c r="C58" s="73" t="s">
        <v>23</v>
      </c>
      <c r="D58" s="36" t="s">
        <v>70</v>
      </c>
      <c r="E58" s="37" t="s">
        <v>102</v>
      </c>
      <c r="F58" s="38" t="s">
        <v>72</v>
      </c>
      <c r="G58" s="38" t="s">
        <v>73</v>
      </c>
    </row>
    <row r="59" spans="3:7" ht="25.5" thickBot="1" x14ac:dyDescent="0.4">
      <c r="C59" s="74"/>
      <c r="D59" s="36" t="s">
        <v>70</v>
      </c>
      <c r="E59" s="37" t="s">
        <v>99</v>
      </c>
      <c r="F59" s="38" t="s">
        <v>72</v>
      </c>
      <c r="G59" s="38" t="s">
        <v>73</v>
      </c>
    </row>
    <row r="60" spans="3:7" ht="15" thickBot="1" x14ac:dyDescent="0.4">
      <c r="C60" s="74"/>
      <c r="D60" s="36" t="s">
        <v>70</v>
      </c>
      <c r="E60" s="37" t="s">
        <v>96</v>
      </c>
      <c r="F60" s="38" t="s">
        <v>72</v>
      </c>
      <c r="G60" s="38" t="s">
        <v>73</v>
      </c>
    </row>
    <row r="61" spans="3:7" ht="25.5" thickBot="1" x14ac:dyDescent="0.4">
      <c r="C61" s="74"/>
      <c r="D61" s="36" t="s">
        <v>70</v>
      </c>
      <c r="E61" s="37" t="s">
        <v>95</v>
      </c>
      <c r="F61" s="38" t="s">
        <v>72</v>
      </c>
      <c r="G61" s="38" t="s">
        <v>73</v>
      </c>
    </row>
    <row r="62" spans="3:7" ht="15" thickBot="1" x14ac:dyDescent="0.4">
      <c r="C62" s="74"/>
      <c r="D62" s="36" t="s">
        <v>70</v>
      </c>
      <c r="E62" s="37" t="s">
        <v>91</v>
      </c>
      <c r="F62" s="38" t="s">
        <v>72</v>
      </c>
      <c r="G62" s="38" t="s">
        <v>73</v>
      </c>
    </row>
    <row r="63" spans="3:7" ht="15" thickBot="1" x14ac:dyDescent="0.4">
      <c r="C63" s="74"/>
      <c r="D63" s="36" t="s">
        <v>70</v>
      </c>
      <c r="E63" s="42" t="s">
        <v>103</v>
      </c>
      <c r="F63" s="38" t="s">
        <v>72</v>
      </c>
      <c r="G63" s="38" t="s">
        <v>73</v>
      </c>
    </row>
    <row r="64" spans="3:7" ht="15" thickBot="1" x14ac:dyDescent="0.4">
      <c r="C64" s="75"/>
      <c r="D64" s="36" t="s">
        <v>70</v>
      </c>
      <c r="E64" s="37" t="s">
        <v>104</v>
      </c>
      <c r="F64" s="38" t="s">
        <v>72</v>
      </c>
      <c r="G64" s="38" t="s">
        <v>73</v>
      </c>
    </row>
    <row r="65" spans="3:7" ht="25.5" thickBot="1" x14ac:dyDescent="0.4">
      <c r="C65" s="73" t="s">
        <v>25</v>
      </c>
      <c r="D65" s="36" t="s">
        <v>70</v>
      </c>
      <c r="E65" s="37" t="s">
        <v>100</v>
      </c>
      <c r="F65" s="38" t="s">
        <v>72</v>
      </c>
      <c r="G65" s="38" t="s">
        <v>73</v>
      </c>
    </row>
    <row r="66" spans="3:7" ht="25.5" thickBot="1" x14ac:dyDescent="0.4">
      <c r="C66" s="74"/>
      <c r="D66" s="36" t="s">
        <v>70</v>
      </c>
      <c r="E66" s="37" t="s">
        <v>95</v>
      </c>
      <c r="F66" s="38" t="s">
        <v>72</v>
      </c>
      <c r="G66" s="38" t="s">
        <v>73</v>
      </c>
    </row>
    <row r="67" spans="3:7" ht="25.5" thickBot="1" x14ac:dyDescent="0.4">
      <c r="C67" s="74"/>
      <c r="D67" s="36" t="s">
        <v>70</v>
      </c>
      <c r="E67" s="37" t="s">
        <v>93</v>
      </c>
      <c r="F67" s="38" t="s">
        <v>72</v>
      </c>
      <c r="G67" s="38" t="s">
        <v>73</v>
      </c>
    </row>
    <row r="68" spans="3:7" ht="15" thickBot="1" x14ac:dyDescent="0.4">
      <c r="C68" s="74"/>
      <c r="D68" s="36" t="s">
        <v>70</v>
      </c>
      <c r="E68" s="37" t="s">
        <v>91</v>
      </c>
      <c r="F68" s="38" t="s">
        <v>72</v>
      </c>
      <c r="G68" s="38" t="s">
        <v>73</v>
      </c>
    </row>
    <row r="69" spans="3:7" ht="15" thickBot="1" x14ac:dyDescent="0.4">
      <c r="C69" s="74"/>
      <c r="D69" s="36" t="s">
        <v>70</v>
      </c>
      <c r="E69" s="37" t="s">
        <v>96</v>
      </c>
      <c r="F69" s="38" t="s">
        <v>72</v>
      </c>
      <c r="G69" s="38" t="s">
        <v>73</v>
      </c>
    </row>
    <row r="70" spans="3:7" ht="25.5" thickBot="1" x14ac:dyDescent="0.4">
      <c r="C70" s="75"/>
      <c r="D70" s="36" t="s">
        <v>70</v>
      </c>
      <c r="E70" s="37" t="s">
        <v>99</v>
      </c>
      <c r="F70" s="38" t="s">
        <v>72</v>
      </c>
      <c r="G70" s="38" t="s">
        <v>73</v>
      </c>
    </row>
    <row r="71" spans="3:7" ht="100.5" thickBot="1" x14ac:dyDescent="0.4">
      <c r="C71" s="73" t="s">
        <v>27</v>
      </c>
      <c r="D71" s="36" t="s">
        <v>105</v>
      </c>
      <c r="E71" s="37" t="s">
        <v>106</v>
      </c>
      <c r="F71" s="38" t="s">
        <v>107</v>
      </c>
      <c r="G71" s="38" t="s">
        <v>73</v>
      </c>
    </row>
    <row r="72" spans="3:7" ht="50.5" thickBot="1" x14ac:dyDescent="0.4">
      <c r="C72" s="74"/>
      <c r="D72" s="36" t="s">
        <v>105</v>
      </c>
      <c r="E72" s="37" t="s">
        <v>108</v>
      </c>
      <c r="F72" s="38" t="s">
        <v>107</v>
      </c>
      <c r="G72" s="38" t="s">
        <v>73</v>
      </c>
    </row>
    <row r="73" spans="3:7" ht="25.5" thickBot="1" x14ac:dyDescent="0.4">
      <c r="C73" s="74"/>
      <c r="D73" s="36" t="s">
        <v>105</v>
      </c>
      <c r="E73" s="37" t="s">
        <v>109</v>
      </c>
      <c r="F73" s="38" t="s">
        <v>107</v>
      </c>
      <c r="G73" s="38" t="s">
        <v>73</v>
      </c>
    </row>
    <row r="74" spans="3:7" ht="38" thickBot="1" x14ac:dyDescent="0.4">
      <c r="C74" s="74"/>
      <c r="D74" s="36" t="s">
        <v>105</v>
      </c>
      <c r="E74" s="37" t="s">
        <v>110</v>
      </c>
      <c r="F74" s="38" t="s">
        <v>107</v>
      </c>
      <c r="G74" s="38" t="s">
        <v>111</v>
      </c>
    </row>
    <row r="75" spans="3:7" ht="38" thickBot="1" x14ac:dyDescent="0.4">
      <c r="C75" s="74"/>
      <c r="D75" s="36" t="s">
        <v>105</v>
      </c>
      <c r="E75" s="37" t="s">
        <v>112</v>
      </c>
      <c r="F75" s="38" t="s">
        <v>113</v>
      </c>
      <c r="G75" s="38" t="s">
        <v>73</v>
      </c>
    </row>
    <row r="76" spans="3:7" ht="38" thickBot="1" x14ac:dyDescent="0.4">
      <c r="C76" s="74"/>
      <c r="D76" s="36" t="s">
        <v>105</v>
      </c>
      <c r="E76" s="37" t="s">
        <v>114</v>
      </c>
      <c r="F76" s="38" t="s">
        <v>107</v>
      </c>
      <c r="G76" s="38" t="s">
        <v>73</v>
      </c>
    </row>
    <row r="77" spans="3:7" ht="38" thickBot="1" x14ac:dyDescent="0.4">
      <c r="C77" s="74"/>
      <c r="D77" s="36" t="s">
        <v>105</v>
      </c>
      <c r="E77" s="37" t="s">
        <v>115</v>
      </c>
      <c r="F77" s="38" t="s">
        <v>113</v>
      </c>
      <c r="G77" s="38" t="s">
        <v>111</v>
      </c>
    </row>
    <row r="78" spans="3:7" ht="25.5" thickBot="1" x14ac:dyDescent="0.4">
      <c r="C78" s="74"/>
      <c r="D78" s="36" t="s">
        <v>105</v>
      </c>
      <c r="E78" s="37" t="s">
        <v>116</v>
      </c>
      <c r="F78" s="38" t="s">
        <v>107</v>
      </c>
      <c r="G78" s="38" t="s">
        <v>73</v>
      </c>
    </row>
    <row r="79" spans="3:7" ht="38" thickBot="1" x14ac:dyDescent="0.4">
      <c r="C79" s="74"/>
      <c r="D79" s="36" t="s">
        <v>105</v>
      </c>
      <c r="E79" s="37" t="s">
        <v>117</v>
      </c>
      <c r="F79" s="38" t="s">
        <v>107</v>
      </c>
      <c r="G79" s="38" t="s">
        <v>73</v>
      </c>
    </row>
    <row r="80" spans="3:7" ht="25.5" thickBot="1" x14ac:dyDescent="0.4">
      <c r="C80" s="74"/>
      <c r="D80" s="36" t="s">
        <v>105</v>
      </c>
      <c r="E80" s="37" t="s">
        <v>118</v>
      </c>
      <c r="F80" s="38" t="s">
        <v>113</v>
      </c>
      <c r="G80" s="38" t="s">
        <v>73</v>
      </c>
    </row>
    <row r="81" spans="3:7" ht="25.5" thickBot="1" x14ac:dyDescent="0.4">
      <c r="C81" s="74"/>
      <c r="D81" s="36" t="s">
        <v>105</v>
      </c>
      <c r="E81" s="37" t="s">
        <v>119</v>
      </c>
      <c r="F81" s="38" t="s">
        <v>113</v>
      </c>
      <c r="G81" s="38" t="s">
        <v>73</v>
      </c>
    </row>
    <row r="82" spans="3:7" ht="25.5" thickBot="1" x14ac:dyDescent="0.4">
      <c r="C82" s="74"/>
      <c r="D82" s="36" t="s">
        <v>105</v>
      </c>
      <c r="E82" s="37" t="s">
        <v>120</v>
      </c>
      <c r="F82" s="38" t="s">
        <v>113</v>
      </c>
      <c r="G82" s="38" t="s">
        <v>111</v>
      </c>
    </row>
    <row r="83" spans="3:7" ht="25.5" thickBot="1" x14ac:dyDescent="0.4">
      <c r="C83" s="74"/>
      <c r="D83" s="36" t="s">
        <v>105</v>
      </c>
      <c r="E83" s="37" t="s">
        <v>121</v>
      </c>
      <c r="F83" s="38" t="s">
        <v>113</v>
      </c>
      <c r="G83" s="38" t="s">
        <v>73</v>
      </c>
    </row>
    <row r="84" spans="3:7" ht="38" thickBot="1" x14ac:dyDescent="0.4">
      <c r="C84" s="74"/>
      <c r="D84" s="36" t="s">
        <v>105</v>
      </c>
      <c r="E84" s="37" t="s">
        <v>122</v>
      </c>
      <c r="F84" s="38" t="s">
        <v>107</v>
      </c>
      <c r="G84" s="38" t="s">
        <v>73</v>
      </c>
    </row>
    <row r="85" spans="3:7" ht="25.5" thickBot="1" x14ac:dyDescent="0.4">
      <c r="C85" s="74"/>
      <c r="D85" s="36" t="s">
        <v>105</v>
      </c>
      <c r="E85" s="37" t="s">
        <v>123</v>
      </c>
      <c r="F85" s="38" t="s">
        <v>124</v>
      </c>
      <c r="G85" s="38" t="s">
        <v>73</v>
      </c>
    </row>
    <row r="86" spans="3:7" ht="25.5" thickBot="1" x14ac:dyDescent="0.4">
      <c r="C86" s="74"/>
      <c r="D86" s="36" t="s">
        <v>125</v>
      </c>
      <c r="E86" s="37" t="s">
        <v>126</v>
      </c>
      <c r="F86" s="38" t="s">
        <v>113</v>
      </c>
      <c r="G86" s="38" t="s">
        <v>73</v>
      </c>
    </row>
    <row r="87" spans="3:7" ht="15" thickBot="1" x14ac:dyDescent="0.4">
      <c r="C87" s="75"/>
      <c r="D87" s="36" t="s">
        <v>105</v>
      </c>
      <c r="E87" s="37" t="s">
        <v>127</v>
      </c>
      <c r="F87" s="38" t="s">
        <v>128</v>
      </c>
      <c r="G87" s="38" t="s">
        <v>73</v>
      </c>
    </row>
    <row r="88" spans="3:7" ht="25.5" thickBot="1" x14ac:dyDescent="0.4">
      <c r="C88" s="43" t="s">
        <v>26</v>
      </c>
      <c r="D88" s="36" t="s">
        <v>125</v>
      </c>
      <c r="E88" s="37" t="s">
        <v>126</v>
      </c>
      <c r="F88" s="38" t="s">
        <v>113</v>
      </c>
      <c r="G88" s="38" t="s">
        <v>73</v>
      </c>
    </row>
    <row r="89" spans="3:7" ht="25.5" thickBot="1" x14ac:dyDescent="0.4">
      <c r="C89" s="76" t="s">
        <v>129</v>
      </c>
      <c r="D89" s="36" t="s">
        <v>70</v>
      </c>
      <c r="E89" s="37" t="s">
        <v>130</v>
      </c>
      <c r="F89" s="38" t="s">
        <v>113</v>
      </c>
      <c r="G89" s="38" t="s">
        <v>73</v>
      </c>
    </row>
    <row r="90" spans="3:7" ht="25.5" thickBot="1" x14ac:dyDescent="0.4">
      <c r="C90" s="77"/>
      <c r="D90" s="36" t="s">
        <v>131</v>
      </c>
      <c r="E90" s="37" t="s">
        <v>132</v>
      </c>
      <c r="F90" s="38" t="s">
        <v>124</v>
      </c>
      <c r="G90" s="38" t="s">
        <v>73</v>
      </c>
    </row>
    <row r="91" spans="3:7" ht="38" thickBot="1" x14ac:dyDescent="0.4">
      <c r="C91" s="77"/>
      <c r="D91" s="36" t="s">
        <v>131</v>
      </c>
      <c r="E91" s="37" t="s">
        <v>133</v>
      </c>
      <c r="F91" s="38" t="s">
        <v>124</v>
      </c>
      <c r="G91" s="38" t="s">
        <v>73</v>
      </c>
    </row>
    <row r="92" spans="3:7" ht="25.5" thickBot="1" x14ac:dyDescent="0.4">
      <c r="C92" s="77"/>
      <c r="D92" s="36" t="s">
        <v>131</v>
      </c>
      <c r="E92" s="37" t="s">
        <v>134</v>
      </c>
      <c r="F92" s="38" t="s">
        <v>124</v>
      </c>
      <c r="G92" s="38" t="s">
        <v>73</v>
      </c>
    </row>
    <row r="93" spans="3:7" ht="25.5" thickBot="1" x14ac:dyDescent="0.4">
      <c r="C93" s="77"/>
      <c r="D93" s="36" t="s">
        <v>131</v>
      </c>
      <c r="E93" s="37" t="s">
        <v>135</v>
      </c>
      <c r="F93" s="38" t="s">
        <v>124</v>
      </c>
      <c r="G93" s="38" t="s">
        <v>73</v>
      </c>
    </row>
    <row r="94" spans="3:7" ht="25.5" thickBot="1" x14ac:dyDescent="0.4">
      <c r="C94" s="78"/>
      <c r="D94" s="36" t="s">
        <v>131</v>
      </c>
      <c r="E94" s="37" t="s">
        <v>136</v>
      </c>
      <c r="F94" s="38" t="s">
        <v>124</v>
      </c>
      <c r="G94" s="38" t="s">
        <v>73</v>
      </c>
    </row>
    <row r="96" spans="3:7" ht="15" thickBot="1" x14ac:dyDescent="0.4"/>
    <row r="97" spans="3:7" ht="15" thickBot="1" x14ac:dyDescent="0.4">
      <c r="C97" s="73" t="s">
        <v>29</v>
      </c>
      <c r="D97" s="35" t="s">
        <v>70</v>
      </c>
      <c r="E97" s="33" t="s">
        <v>137</v>
      </c>
      <c r="F97" s="35" t="s">
        <v>72</v>
      </c>
      <c r="G97" s="35" t="s">
        <v>73</v>
      </c>
    </row>
    <row r="98" spans="3:7" ht="15" thickBot="1" x14ac:dyDescent="0.4">
      <c r="C98" s="74"/>
      <c r="D98" s="38" t="s">
        <v>70</v>
      </c>
      <c r="E98" s="36" t="s">
        <v>138</v>
      </c>
      <c r="F98" s="38" t="s">
        <v>72</v>
      </c>
      <c r="G98" s="38" t="s">
        <v>73</v>
      </c>
    </row>
    <row r="99" spans="3:7" ht="15" thickBot="1" x14ac:dyDescent="0.4">
      <c r="C99" s="74"/>
      <c r="D99" s="38" t="s">
        <v>70</v>
      </c>
      <c r="E99" s="36" t="s">
        <v>139</v>
      </c>
      <c r="F99" s="38" t="s">
        <v>72</v>
      </c>
      <c r="G99" s="38" t="s">
        <v>73</v>
      </c>
    </row>
    <row r="100" spans="3:7" ht="15" thickBot="1" x14ac:dyDescent="0.4">
      <c r="C100" s="74"/>
      <c r="D100" s="38" t="s">
        <v>70</v>
      </c>
      <c r="E100" s="36" t="s">
        <v>140</v>
      </c>
      <c r="F100" s="38" t="s">
        <v>72</v>
      </c>
      <c r="G100" s="38" t="s">
        <v>73</v>
      </c>
    </row>
    <row r="101" spans="3:7" ht="15" thickBot="1" x14ac:dyDescent="0.4">
      <c r="C101" s="74"/>
      <c r="D101" s="38" t="s">
        <v>70</v>
      </c>
      <c r="E101" s="36" t="s">
        <v>141</v>
      </c>
      <c r="F101" s="38" t="s">
        <v>72</v>
      </c>
      <c r="G101" s="38" t="s">
        <v>73</v>
      </c>
    </row>
    <row r="102" spans="3:7" ht="15" thickBot="1" x14ac:dyDescent="0.4">
      <c r="C102" s="74"/>
      <c r="D102" s="38" t="s">
        <v>70</v>
      </c>
      <c r="E102" s="36" t="s">
        <v>142</v>
      </c>
      <c r="F102" s="38" t="s">
        <v>72</v>
      </c>
      <c r="G102" s="38" t="s">
        <v>73</v>
      </c>
    </row>
    <row r="103" spans="3:7" ht="15" thickBot="1" x14ac:dyDescent="0.4">
      <c r="C103" s="75"/>
      <c r="D103" s="38" t="s">
        <v>70</v>
      </c>
      <c r="E103" s="36" t="s">
        <v>143</v>
      </c>
      <c r="F103" s="38" t="s">
        <v>72</v>
      </c>
      <c r="G103" s="38" t="s">
        <v>73</v>
      </c>
    </row>
    <row r="104" spans="3:7" ht="15" thickBot="1" x14ac:dyDescent="0.4">
      <c r="C104" s="73" t="s">
        <v>28</v>
      </c>
      <c r="D104" s="38" t="s">
        <v>70</v>
      </c>
      <c r="E104" s="36" t="s">
        <v>144</v>
      </c>
      <c r="F104" s="38" t="s">
        <v>72</v>
      </c>
      <c r="G104" s="38" t="s">
        <v>73</v>
      </c>
    </row>
    <row r="105" spans="3:7" ht="15" thickBot="1" x14ac:dyDescent="0.4">
      <c r="C105" s="74"/>
      <c r="D105" s="38" t="s">
        <v>70</v>
      </c>
      <c r="E105" s="36" t="s">
        <v>145</v>
      </c>
      <c r="F105" s="38" t="s">
        <v>72</v>
      </c>
      <c r="G105" s="38" t="s">
        <v>73</v>
      </c>
    </row>
    <row r="106" spans="3:7" ht="15" thickBot="1" x14ac:dyDescent="0.4">
      <c r="C106" s="74"/>
      <c r="D106" s="38" t="s">
        <v>70</v>
      </c>
      <c r="E106" s="36" t="s">
        <v>146</v>
      </c>
      <c r="F106" s="38" t="s">
        <v>72</v>
      </c>
      <c r="G106" s="38" t="s">
        <v>73</v>
      </c>
    </row>
    <row r="107" spans="3:7" ht="15" thickBot="1" x14ac:dyDescent="0.4">
      <c r="C107" s="74"/>
      <c r="D107" s="38" t="s">
        <v>70</v>
      </c>
      <c r="E107" s="36" t="s">
        <v>143</v>
      </c>
      <c r="F107" s="38" t="s">
        <v>72</v>
      </c>
      <c r="G107" s="38" t="s">
        <v>73</v>
      </c>
    </row>
    <row r="108" spans="3:7" ht="15" thickBot="1" x14ac:dyDescent="0.4">
      <c r="C108" s="74"/>
      <c r="D108" s="38" t="s">
        <v>70</v>
      </c>
      <c r="E108" s="36" t="s">
        <v>147</v>
      </c>
      <c r="F108" s="38" t="s">
        <v>72</v>
      </c>
      <c r="G108" s="38" t="s">
        <v>73</v>
      </c>
    </row>
    <row r="109" spans="3:7" ht="15" thickBot="1" x14ac:dyDescent="0.4">
      <c r="C109" s="75"/>
      <c r="D109" s="38" t="s">
        <v>70</v>
      </c>
      <c r="E109" s="36" t="s">
        <v>148</v>
      </c>
      <c r="F109" s="38" t="s">
        <v>72</v>
      </c>
      <c r="G109" s="38" t="s">
        <v>73</v>
      </c>
    </row>
  </sheetData>
  <mergeCells count="11">
    <mergeCell ref="C58:C64"/>
    <mergeCell ref="C19:C26"/>
    <mergeCell ref="C31:C42"/>
    <mergeCell ref="C43:C47"/>
    <mergeCell ref="C48:C50"/>
    <mergeCell ref="C51:C57"/>
    <mergeCell ref="C65:C70"/>
    <mergeCell ref="C71:C87"/>
    <mergeCell ref="C89:C94"/>
    <mergeCell ref="C97:C103"/>
    <mergeCell ref="C104:C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Formulario de precios</vt:lpstr>
      <vt:lpstr>Detalle del Servicio</vt:lpstr>
      <vt:lpstr>'Detalle del Servicio'!_Hlk114740287</vt:lpstr>
      <vt:lpstr>'Detalle del Servicio'!_Hlk114740416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 COMERCIAL</dc:creator>
  <cp:lastModifiedBy>Daladier Evelio Tangarife Berrio</cp:lastModifiedBy>
  <cp:lastPrinted>2020-10-08T00:08:59Z</cp:lastPrinted>
  <dcterms:created xsi:type="dcterms:W3CDTF">2018-09-19T18:38:57Z</dcterms:created>
  <dcterms:modified xsi:type="dcterms:W3CDTF">2022-09-29T22:07:49Z</dcterms:modified>
</cp:coreProperties>
</file>