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hcifuentes\Desktop\NOVIEMBRE 2021\museo\REFEREMCIAMIENTO\"/>
    </mc:Choice>
  </mc:AlternateContent>
  <xr:revisionPtr revIDLastSave="0" documentId="13_ncr:1_{F236C5DE-AEDF-4608-9C14-A82B2FB52A0E}" xr6:coauthVersionLast="47" xr6:coauthVersionMax="47" xr10:uidLastSave="{00000000-0000-0000-0000-000000000000}"/>
  <bookViews>
    <workbookView xWindow="-120" yWindow="-120" windowWidth="20730" windowHeight="11160" activeTab="1" xr2:uid="{B2E9B909-D9FF-4F9F-9CA3-3E11FDBD8858}"/>
  </bookViews>
  <sheets>
    <sheet name="SALAS TEMPORALES 1 Y 2" sheetId="1" r:id="rId1"/>
    <sheet name="PAISAJISMO" sheetId="2" r:id="rId2"/>
  </sheets>
  <definedNames>
    <definedName name="_xlnm.Print_Area" localSheetId="0">'SALAS TEMPORALES 1 Y 2'!$A$1:$F$74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0" i="2" l="1"/>
  <c r="F68" i="2"/>
  <c r="F58" i="2"/>
  <c r="D51" i="2"/>
  <c r="F20" i="2"/>
  <c r="F8" i="2" l="1"/>
  <c r="F89" i="2"/>
  <c r="F91" i="2" l="1"/>
  <c r="D20" i="1" l="1"/>
  <c r="D19" i="1"/>
  <c r="D16" i="1"/>
  <c r="D15" i="1"/>
  <c r="D7" i="1"/>
  <c r="F62" i="1" l="1"/>
  <c r="F63" i="1" l="1"/>
  <c r="F65" i="1" l="1"/>
  <c r="F64" i="1"/>
  <c r="F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7" authorId="0" shapeId="0" xr:uid="{72C80978-274E-4740-A3A5-9C567E17E5D1}">
      <text>
        <r>
          <rPr>
            <sz val="11"/>
            <color theme="1"/>
            <rFont val="Arial"/>
            <family val="2"/>
          </rPr>
          <t>======
ID#AAAANj0SX5Y
Museografía y Curaduría    (2021-07-27 23:25:38)
será que borramos estos dos items?</t>
        </r>
      </text>
    </comment>
  </commentList>
</comments>
</file>

<file path=xl/sharedStrings.xml><?xml version="1.0" encoding="utf-8"?>
<sst xmlns="http://schemas.openxmlformats.org/spreadsheetml/2006/main" count="311" uniqueCount="180">
  <si>
    <t xml:space="preserve">Item </t>
  </si>
  <si>
    <t>Descripción</t>
  </si>
  <si>
    <t>Unidad</t>
  </si>
  <si>
    <t>Cantidad</t>
  </si>
  <si>
    <t>Valor Unitario</t>
  </si>
  <si>
    <t>Valores 2021</t>
  </si>
  <si>
    <t>CAPITULO 1: salas temporales 1 y 2</t>
  </si>
  <si>
    <t>PRELIMINARES: CERRAMIENTOS, RETIROS</t>
  </si>
  <si>
    <t>1.1</t>
  </si>
  <si>
    <t>Instalación de CERRAMIENTO PROVISIONAL en tela verde polietileno de alta densidad y
resistencia 65 gr/m2 con una altura de 4 m, estacones de madera común para fijación
vertical de altura de 4.0 m puesto mínimo cada 2,0 m. Incluye: suministro, transporte, instalación, cable o alambre tensor parte inferior y superior horizontal, mantenimiento, desmonte y todos los demás elementos necesarios para su correcta instalación y operación. cargue transporte y botada de material sobrante en botaderos oficiales</t>
  </si>
  <si>
    <t>m2</t>
  </si>
  <si>
    <t>1.2</t>
  </si>
  <si>
    <t>RETIRO DE LUMINARIAS Incluye cargue, transporte, botada en
botaderos oficiales y recuperación de los materiales aprovechables y su transporte hasta el
sitio que lo indique el museo o supervisor del contrato.</t>
  </si>
  <si>
    <t>unidad</t>
  </si>
  <si>
    <t>1.3</t>
  </si>
  <si>
    <t>RETIRO DE CIELO FALSO de DRYWALL. Incluye lámina, perfiles, estructura de madera, cargue, transporte y botada de escombros en botaderos
oficiales y la recuperación de los materiales aprovechables y/o su transporte hasta la
bodega o el sitio que indique la interventoría.</t>
  </si>
  <si>
    <t>1.4</t>
  </si>
  <si>
    <t>TRANSPORTE  DE MATERIALES HASTA EL SITIO DE LA OBRA, solo se paga una vez por esta actividad</t>
  </si>
  <si>
    <t>global</t>
  </si>
  <si>
    <t>1.5</t>
  </si>
  <si>
    <t>ANDAMIOS CERTIFICADOS, dos torres trabajos en Altura de 4m cada una. Incluye con
accesos, escaleras y plataformas de trabajo.</t>
  </si>
  <si>
    <t>dia</t>
  </si>
  <si>
    <t>1.6</t>
  </si>
  <si>
    <t xml:space="preserve">Inversión Plan de Bioseguridad: suministrar y asegurarse que todo el personal de obra cumpla con los protocolos de bioseguridad según normativa relativa al COVID 19 basados en la resolución 666/2020 y modificada a su vez por la resolución 223/2021 en su anexo técnico donde especifica los lineamientos de bioseguridad a cumplir que son básicamente:
 a. Distanciamiento social de 2 metros 
b. Uso permanente y obligatorio de tapabocas 
c. Lavado de manos constante con jabón
d. Ventilación adecuada </t>
  </si>
  <si>
    <t>SUBTOTAL: PRELIMINARES, CERRAMIENTOS, RETIROS</t>
  </si>
  <si>
    <t>OBRA CIVIL: MAMPOSTERIA, RESANES, PINTURAS</t>
  </si>
  <si>
    <t>2.1</t>
  </si>
  <si>
    <t>Diagnostico general del estado del sistema hidrosanitario y/o humedades presentadas en la losa de las salas temporales, con informe y recomendaciones .</t>
  </si>
  <si>
    <t>2.2</t>
  </si>
  <si>
    <t>Desmonte, traslado , reubicación de tubería de diferentes materiales y pintura de tubería
general de acuerdo al diagnóstico del ingeniero hidrosanitario, incluye andamios y todo tipo de equipo, herramienta y personal que se requiera para esa actividad.</t>
  </si>
  <si>
    <t>2.3</t>
  </si>
  <si>
    <t>Colocación de REVOQUE con mortero 1:4 EN cielo casetonado. Incluye suministro y transporte de los materiales, fajas, ranuras, filetes y todos los demás elementos necesarios para su correcta construcción. Incluir impermeabilizante tipo broncosil (de acuerdo al diagnóstico se podría alterar la cantidad de este item).</t>
  </si>
  <si>
    <t>2.4</t>
  </si>
  <si>
    <t>Aplicación de PINTURA HIDROFUGA de primera calidad sobre casetonado de concreto, tres manos o las necesarias hasta obtener una superficie pareja y homogénea. Incluye adecuación de la superficie a intervenir hasta obtener una superficie pareja y homogénea, color a definir entre gris o negro según aprobación del Museo o supervisor del contrato.</t>
  </si>
  <si>
    <t>2.5</t>
  </si>
  <si>
    <t>Colocación de ESTUCO ACRÍLICO PROFESIONAL a necesidad sobre los muros existentes considerando un área hasta 30m2. 3 manos mínimo, o las que sean necesarias para obtener una superficie pareja y homogénea. Incluye suministro y transporte de los materiales, ranuras, filetes, dilataciones y todos los elementos necesarios para su correcta aplicación y funcionamiento.</t>
  </si>
  <si>
    <t>2.6</t>
  </si>
  <si>
    <t>Construcción de muro falso en forma "L" en suberboard, incluyendo estucada y acabado en pintura blanca base agua de primera calidad, para ocultar tubería de sala 1. Dimensiones:90cmx20cmx370cm con puerta metálica de inspección, acabado en pintura blanca electrostática.</t>
  </si>
  <si>
    <t>2.7</t>
  </si>
  <si>
    <t>Aplicación de PINTURA A BASE DE AGUA EN MUROS, CON VINILO TIPO 1 de primera
calidad sobre muros revocados y/o estucados, tres manos o las necesarias hasta obtener
una superficie pareja y homogénea. Incluye suministro y transporte de los materiales,
resanes, tapa poros en estuco plástico tipo plastestuco o equivalente diluido en agua
proporción 1:2, adecuación de la superficie a intervenir hasta obtener una superficie pareja
y homogénea, color blanco .</t>
  </si>
  <si>
    <t>2.8</t>
  </si>
  <si>
    <t>Pulida y brillada de piso.</t>
  </si>
  <si>
    <t>2.9</t>
  </si>
  <si>
    <t>Suministro e instalación de piso click tipo pvc</t>
  </si>
  <si>
    <t>SUBTOTAL OBRA CIVIL: MAMPOSTERIA, RESANES, PINTURAS</t>
  </si>
  <si>
    <t>INSTALACIONES ELECTRICAS</t>
  </si>
  <si>
    <t>3.1</t>
  </si>
  <si>
    <t>Diagnostico general del estado del sistema electrico en las salas temporales, con informe y
recomendaciones.</t>
  </si>
  <si>
    <t>3.2</t>
  </si>
  <si>
    <t xml:space="preserve">Desmonte, traslado , reubicación de tubería de diferentes materiales y pintura de tubería general de acuerdo al diagnóstico del ingeniero eléctrico, incluye iluminación, tomas normales, tomas regulados, puntos de red y todo tipo de equipo, herramienta y personal que se requiera para esa actividad: incluir tablero de 6 circuitos y sus respectivos breakers, acometida de 40 metros hasta las salas de exhibición.14 tomas eléctricos en sala 1 (7 por cielo 7 por piso por medio de tuberia emt expuesta para cubrir un perímetro de 28 m lineales del espacio), 24 tomas eléctricas en sala 2 (12 por piso y 12 por cielo por medio de tubería emt expuesta para cubrir un perímetro de 35m lineales del espacio). Punto de salidas en cielo de 220v para la iluminación de sala 1 y sala 2, teniendo en cuenta que en sala 1 hay una salida eléctrica de 220 y que para llegar a sala 2 se debe hacer una acometida desde ese punto 10 metros. Tener en cuenta que la altura desde el nivel del piso acabado hasta la losa del cielo es de 4.5m. (Este valor puede sufrir modificaciones segun el diagnóstico que se realice). ver plano explicativo (adjunto#1) </t>
  </si>
  <si>
    <t>3.3</t>
  </si>
  <si>
    <t>Reubicar el aire acondicionado (subirlo 80 cm ) para que quede pegado a la losa.</t>
  </si>
  <si>
    <t>3.4</t>
  </si>
  <si>
    <t xml:space="preserve">Marcación de Puntos de Red, Tomas Energia Normal, Tomas Energia Regulada, Etc. </t>
  </si>
  <si>
    <t>3.5</t>
  </si>
  <si>
    <t>Calibración y Ajustes de los diseños electricos, elaboración de planos Electricos (Incluye planos eléctricos actualizados de las áreas a intervenir y firma de un ingeniero eléctrico).</t>
  </si>
  <si>
    <t>SUBTOTAL INSTALACIONES ELECTRICAS</t>
  </si>
  <si>
    <t>ILUMINACIÓN ESPECIALIZADA EN ESPACIOS EXPOSITIVOS</t>
  </si>
  <si>
    <t>4.1</t>
  </si>
  <si>
    <t>Suministro e instalación de riel de tensión de red de techo / colgante referencia MAINS VOLTAGE TRACK 3M WH- RIEL INTERIOR SUSPENDER/SOBREPONER 3M DALI BLANCO IP20</t>
  </si>
  <si>
    <t>4.2</t>
  </si>
  <si>
    <t>Suministro e instalación de riel de tensión de red de techo / colgante: MAINS VOLTAGE TRACK 2M WH: MAINS VOLTAGE TRACK 2M WH - RIEL INTERIOR SUSPENDER/SOBREPONER INTERIOR 2M DALI BLANCO IP20</t>
  </si>
  <si>
    <t>4.3</t>
  </si>
  <si>
    <t>Suministro e instalación de:Riel de tensión de red de techo / colgante: MAINS VOLTAGE TRACK 1M WH: MAINS VOLTAGE TRACK 1M WH - RIEL INTERIOR SUSPENDER/SOBREPONER INTERIOR 1M DALI BLANCO IP20</t>
  </si>
  <si>
    <t>4.4</t>
  </si>
  <si>
    <t>Suministro e instalación de riel de tensión de red de techo / colganteMAINS VOLTAGE TRACK ACC: ACCESORIO DE UNION FLEXIBLE RIEL INTERIOR</t>
  </si>
  <si>
    <t>4.5</t>
  </si>
  <si>
    <t>Suministro e instalación de riel de tensión de red de techo / colgante MAINS VOLTAGE TRACK ACC: ACCESORIO DE ACOPLAMIENTO OCULTO RIEL INTERIOR</t>
  </si>
  <si>
    <t>4.6</t>
  </si>
  <si>
    <t>Suministro e instlación de:Riel de tensión de red de techo / colgante MAINS VOLTAGE TRACK ACC:ACCESORIO TAPA FINAL RIEL INTERIOR</t>
  </si>
  <si>
    <t>4.7</t>
  </si>
  <si>
    <t>Suministro e instalación de Riel de tensión de red de techo / colgante MAINS VOLTAGE TRACK ACC: ACCESORIO UNIDAD DE CONEXIÓN DALI RIEL INTERIOR</t>
  </si>
  <si>
    <t>4.8</t>
  </si>
  <si>
    <t>Suministro e instalación de riel de tensión de red de techo / colgante MAINS VOLTAGE TRACK ACC: ACCESORIO DE UNION EN T DALI RIEL INTERIOR</t>
  </si>
  <si>
    <t>4.9</t>
  </si>
  <si>
    <t>Suministro e instalación de cable de suspensiòn: CON AJUSTE MILIMETRICO L:2000 MM</t>
  </si>
  <si>
    <t>4.10</t>
  </si>
  <si>
    <t>Suministro e instalación de cable de suspensión doble con ajuste milimétrico referente L:2000 MM</t>
  </si>
  <si>
    <t>4.11</t>
  </si>
  <si>
    <t>Suministro e instalación de luminaria de interior tipo spot fabricada en aluminio y termoplástico: DIMENSIONES DE 170X126 referencia VIEW OPTI LINEAR 33W 3K C9 DALI WH, PARA RIEL MAINS VOLTAGE - OPTICA WALL WASHER - 33W 2850M (38.6W 2280LM) 3000K CRI 90</t>
  </si>
  <si>
    <t>4.12</t>
  </si>
  <si>
    <t>Suministro e instlación de luminaria spot led interior palco 18W 3K C9 DALI WH: DIMENSIONES ø62 PARA RIEL MAINS VOLTAGE 18W 2000LM (22.4W 1560LM) FLOOD 26° 3000K 90CRI DALI BLANCO</t>
  </si>
  <si>
    <t>4.13</t>
  </si>
  <si>
    <t>Suministro e instalación de interfaz entre la señal blootooth y wifi :QUICK BLE- PROGRAMACIÓN A TRAVES DE LA APLICACIÓN SMART LIGHT CONTROL COBERTURA - BLUETOOTH 20M - WIFI 30M</t>
  </si>
  <si>
    <t>4.14</t>
  </si>
  <si>
    <t>Suministro e instlación de interfaz bluetooth:QUICK BLE TRACK: INTERFAZ BLUETOOTH /DALI - PROGRAMACIÓN A TRAVES DE LA APLICACIÓN SMART LIGHT CONTROL - 100-277VAC - CONTROLA HASTA 32 DIRECCIONES DALI - CORRIENTE DEL BUS DALI 120mA</t>
  </si>
  <si>
    <t>4.15</t>
  </si>
  <si>
    <t>Suministro e instalación de tira de cinta led LY240-S1808W30-W24: LUM STRIP LIGHT LED 19,2W/M 1740LM/M 3000K IP20 24V- ROLLO POR 5M</t>
  </si>
  <si>
    <t>4.16</t>
  </si>
  <si>
    <t>Suministro e instlación de  fuente de alimentación 100W 24V: referencia LPV100-24</t>
  </si>
  <si>
    <t>4.17</t>
  </si>
  <si>
    <t xml:space="preserve">Suministro e instlación de perfil de sobreponer para cinta led 21X21MM </t>
  </si>
  <si>
    <t>SUBTOTAL ILUMINACIÓN ESPECIALIZADA EN ESPACIOS EXPOSITIVOS</t>
  </si>
  <si>
    <t>CAPITULO 5: Recepcion - Hall Ingreso</t>
  </si>
  <si>
    <t>5.1</t>
  </si>
  <si>
    <t>Bancas de espera con diseño sala de espera frente asensores</t>
  </si>
  <si>
    <t>und</t>
  </si>
  <si>
    <t>5.2</t>
  </si>
  <si>
    <t>Cortar el meson de granito del acceso del Museo, 20 cm para ampliar el acceso. Volver a pegar tapa lateral cuidando el chaflan de las juntas.</t>
  </si>
  <si>
    <t>ml</t>
  </si>
  <si>
    <t>5.3</t>
  </si>
  <si>
    <t>Mueble para ocultar sistema eléctrico o muro falso con puertas de inspección para tapar sistema eléctrico del recibidor de acceso (ver foto adjunto #2). Evaluar si por normativa se puede hacer un muro falso con cajas de inspección del muro de acceso del Museo o si se debe hacer es un sistema de puertas corredizas para tapar el sistema eléctrico. En caso de tenerse que hacer el mueble, seguir las siguientes especificaciones: puertas corredizas colgantes de de vidrio temprado de 2 caras de 3mm de 3 cuerpos de 65 cm de ancho x 2m de alto para esconcer sistema electrico del ingreso.</t>
  </si>
  <si>
    <t>un</t>
  </si>
  <si>
    <t>5.4</t>
  </si>
  <si>
    <t>Hacer nicho de 1mx 2m con 20 cm de profundidad en el muro de drywall que está contigua a la puerta de acceso del Museo, para ubicar los elementos de primeros auxilios (extintor y camilla), cumpliendo según normativa (Ver foto: adjunto #3). 
Disposición de: botiquines, camillas y extintores podemos ver:
a. BOTIQUINES Y CAMILLAS : Resolución 705/2007 tipos de botiquines a,b y c y uso de camillas
b. EXTINTORES: NRS10 - NTC 2885</t>
  </si>
  <si>
    <t>5.5</t>
  </si>
  <si>
    <t>Desarrollo del diseño y produccion sobre medida de las especificaciones solicitadas en zona de acceso, renderizado especifico para la aprobacion previa a la ejecucion de las adecuaciones.</t>
  </si>
  <si>
    <t xml:space="preserve">gl </t>
  </si>
  <si>
    <t>Adecuaciones de Iluminacion, resanes, pinturas en zona intervenida</t>
  </si>
  <si>
    <t>SUBTOTAL CAPITULO 5: Recepcion - Hall Ingreso</t>
  </si>
  <si>
    <t>CAPITULO 6: ADICIONALES</t>
  </si>
  <si>
    <t>6.1</t>
  </si>
  <si>
    <t>Cambiar el mueble del CRAM, tercer piso. Aproximadamente 6ML</t>
  </si>
  <si>
    <t>6.2</t>
  </si>
  <si>
    <t>Suministro de Libreros (1,80x1,20, 0,4) Medidas aproximadas.</t>
  </si>
  <si>
    <t>6.3</t>
  </si>
  <si>
    <t>Puestos de trabajo en L (1,50x1,50), con archivador vertical metalico. Medidas aproximadas.</t>
  </si>
  <si>
    <t>6.4</t>
  </si>
  <si>
    <t>Resanes y pintura de muros por ML</t>
  </si>
  <si>
    <t>ML</t>
  </si>
  <si>
    <t>SUBTOTAL CAPITULO 6: ADICIONALES</t>
  </si>
  <si>
    <t>SUBTOTAL COSTOS DIRECTOS</t>
  </si>
  <si>
    <t>ADMINISTRACIÓN</t>
  </si>
  <si>
    <t>UTILIDAD</t>
  </si>
  <si>
    <t>TOTAL CONTRATO (Costos indirectos + indirectos)</t>
  </si>
  <si>
    <t>Notas</t>
  </si>
  <si>
    <t>Tiempo de Ejecucion: 90 días, luego de generado el anticipo</t>
  </si>
  <si>
    <t>No se incluyen Obras que no esten especificadas en los items del presupuesto</t>
  </si>
  <si>
    <t>Forma de pago: Anticipo 40%, y 60% en actas de ejecucion de Obra</t>
  </si>
  <si>
    <t>CAPITULO 1: JARDIN RITUAL AGUA</t>
  </si>
  <si>
    <t>MOBILIARIO</t>
  </si>
  <si>
    <t>Bancas en concreto de 1,50*0,75</t>
  </si>
  <si>
    <t>Señaletica informativa</t>
  </si>
  <si>
    <t>Espejo de agua rcctangular con tres fuentes en macetas de concreto. Enchapado</t>
  </si>
  <si>
    <t xml:space="preserve">Deck ampliación salón de capacitaciónes </t>
  </si>
  <si>
    <t xml:space="preserve">Lona Carpa </t>
  </si>
  <si>
    <t>Recuperación y reubicación bancas existentes</t>
  </si>
  <si>
    <t>VEGETACIÓN Y SENDEROS</t>
  </si>
  <si>
    <t>Triturado para piso</t>
  </si>
  <si>
    <t>Islas por zona de 4 m2</t>
  </si>
  <si>
    <t>Mantenimiento zona</t>
  </si>
  <si>
    <t>Sendero deck</t>
  </si>
  <si>
    <t>CAPITULO 2: JARDIN RITUAL  FUEGO</t>
  </si>
  <si>
    <t xml:space="preserve"> Fogata rectangular c en macetas de concreto. Enchapado para fuego</t>
  </si>
  <si>
    <t>Macetas sobre muro existente</t>
  </si>
  <si>
    <t>Epecies sobre macetas</t>
  </si>
  <si>
    <t>Pintura acrilica para exterior sobre muros</t>
  </si>
  <si>
    <t>CAPITULO 3 JARDIN RITUAL  TIERRA</t>
  </si>
  <si>
    <t>Terraceo y movimiento tierra</t>
  </si>
  <si>
    <t>gl</t>
  </si>
  <si>
    <t xml:space="preserve">Deck bajo para charlas </t>
  </si>
  <si>
    <t>Huertas en madera</t>
  </si>
  <si>
    <t>Islas por zona de  m2</t>
  </si>
  <si>
    <t>CAPITULO 4 JARDIN VERTICAL</t>
  </si>
  <si>
    <t>Casa de perro</t>
  </si>
  <si>
    <t>Muro vertical</t>
  </si>
  <si>
    <t>CAPITULO 5 SENDEROS PRINCIPALES</t>
  </si>
  <si>
    <t>Mano de obra senderos</t>
  </si>
  <si>
    <t>Sendero en triturado m2</t>
  </si>
  <si>
    <t>CAPITULO 6 PARQUEADEROS</t>
  </si>
  <si>
    <t>Vegetación perimetral exterior</t>
  </si>
  <si>
    <t>Retoque de Murales . Aproximado</t>
  </si>
  <si>
    <t>CAPITULO 7 AIRE ACONDICIONADO</t>
  </si>
  <si>
    <t>DESMONTE, MANTENIMIENTO Y REINSTALACION DE AA</t>
  </si>
  <si>
    <t>DESMONTE - EQUIPO UNIDAD CONDENSADORA TRIFÁSICA, ATERRIZADA Y FUERA DE OPERACIÓN Y SU POSTERIOR CHATARRIZACIÓN Y DISPOSICIÓN FINAL</t>
  </si>
  <si>
    <t>DESMONTE - 2 SISTEMAS ACTUALES</t>
  </si>
  <si>
    <t>REINSTALACION - SISTEMA TIPO CENTRAL, DESDE EL SOTANO HASTA SU NUEVA POSICION EN EL PRIMER PISO</t>
  </si>
  <si>
    <t>Gl</t>
  </si>
  <si>
    <t>CORRECCION DE FUGAS EN CONDUCTOS DE RETORNO Y SUMINISTRO, EN LOS DUCTOS QUE SE PUEDAN APRECIAR CERCA A LOS BUITRONES, CAMBIO DE DUCTOS MALOS Y REFUERZOS CON CONDUCTOS PRINCIPALES</t>
  </si>
  <si>
    <t>CORRECCION DE FUGA A SISTEMA DE EXPANSION DIRECTA DE 20 TR * SEPARACION DE TUBERIAS * SEPARACION DE UNIDAD MANEJADORA * SEPARACION DE UNIDAD CONDENSADORA</t>
  </si>
  <si>
    <t>TUBERIA PARA LINEAS DE REFRIGERACION</t>
  </si>
  <si>
    <t>CONDUCTOS PARA UNIDADES MANEJADORAS 1, 2 Y 3 EN CUARTO DE MAQUINAS EN SOTANO Y MEJORANDO LAS DESCARGAS EN SALIDAS DE LAS UNIDADES MANEJADORA Y PLENUM DE RETORNO DE AIRE CALIENTE</t>
  </si>
  <si>
    <t>M2</t>
  </si>
  <si>
    <t>DUCTOFLEX PARA PLENUM DE RETORNO EN UNIDADES MANEJADORAS 1, 2 Y 3, EN SOTANO</t>
  </si>
  <si>
    <t>M3</t>
  </si>
  <si>
    <t>ALETAS DEFLECTORAS PARA CONDUCTOS DE DESCARGA DE AIRE FRIO EN 
CUARTO DE MAQUINAS</t>
  </si>
  <si>
    <t>NILLOS METALICOS PARA CONEXIÓN DE DUCTOFLEX, EN PLENUM DE RETORNO</t>
  </si>
  <si>
    <t xml:space="preserve">MANTENIMIENTO CORRECTIVO A CENTRAL DE DOBLE CIRCUITO
LABOR A REALIZAR EN MANTENIMIENTO DE LOS AIRES
- Desarme de equipos
- Lavado a serpentines de condensación y evaporación
- Limpieza del drenaje y bandeja del condensador
- Chequeo de presiones
- Chequeo de voltajes
- Chequeo de amperajes
- Chequeo de compresores, motores, válvulas de paso y expansión
- Chequeo de poleas y correas
- Chequeo de tarjetas electrónicas
- Lubricación de ejes 
* SE HARAN AJUSTES DE SERPENTINES, QUE SE ENCUENTRAN EN MAL ESTADO, EN SUS HILERAS DE ALUMINIO
</t>
  </si>
  <si>
    <t>SUBTOTAL COSTOS INDIRECTOS</t>
  </si>
  <si>
    <t>UTILIDADES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</si>
</sst>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quot;$&quot;\ #,##0"/>
    <numFmt numFmtId="165" formatCode="&quot;$&quot;\ #,##0.00"/>
    <numFmt numFmtId="166" formatCode="&quot;$&quot;\ #,##0.0"/>
  </numFmts>
  <fonts count="15" x14ac:knownFonts="1">
    <font>
      <sz val="11"/>
      <color theme="1"/>
      <name val="Arial"/>
    </font>
    <font>
      <sz val="11"/>
      <color theme="1"/>
      <name val="Montserrat Light"/>
      <family val="3"/>
    </font>
    <font>
      <sz val="11"/>
      <color theme="1"/>
      <name val="Arial"/>
      <family val="2"/>
    </font>
    <font>
      <b/>
      <u/>
      <sz val="11"/>
      <color theme="1"/>
      <name val="Montserrat Light"/>
      <family val="3"/>
    </font>
    <font>
      <sz val="10"/>
      <color theme="1"/>
      <name val="Montserrat Light"/>
      <family val="3"/>
    </font>
    <font>
      <b/>
      <sz val="11"/>
      <color theme="1"/>
      <name val="Montserrat Light"/>
      <family val="3"/>
    </font>
    <font>
      <sz val="12"/>
      <color theme="0"/>
      <name val="Arial"/>
      <family val="2"/>
    </font>
    <font>
      <b/>
      <sz val="12"/>
      <color theme="0"/>
      <name val="Arial"/>
      <family val="2"/>
    </font>
    <font>
      <sz val="11"/>
      <name val="Arial"/>
      <family val="2"/>
    </font>
    <font>
      <sz val="12"/>
      <color theme="1"/>
      <name val="Arial"/>
      <family val="2"/>
    </font>
    <font>
      <sz val="11"/>
      <color theme="0"/>
      <name val="Arial"/>
      <family val="2"/>
    </font>
    <font>
      <sz val="11"/>
      <color rgb="FF000000"/>
      <name val="Arial"/>
      <family val="2"/>
    </font>
    <font>
      <sz val="11"/>
      <name val="Montserrat Light"/>
      <family val="3"/>
    </font>
    <font>
      <sz val="11"/>
      <color theme="0"/>
      <name val="Montserrat Light"/>
      <family val="3"/>
    </font>
    <font>
      <b/>
      <sz val="11"/>
      <color theme="1"/>
      <name val="Arial"/>
      <family val="2"/>
    </font>
  </fonts>
  <fills count="15">
    <fill>
      <patternFill patternType="none"/>
    </fill>
    <fill>
      <patternFill patternType="gray125"/>
    </fill>
    <fill>
      <patternFill patternType="solid">
        <fgColor rgb="FF1C5C7E"/>
        <bgColor theme="1"/>
      </patternFill>
    </fill>
    <fill>
      <patternFill patternType="solid">
        <fgColor rgb="FF1C5C7E"/>
        <bgColor rgb="FF434343"/>
      </patternFill>
    </fill>
    <fill>
      <patternFill patternType="solid">
        <fgColor rgb="FF1C5C7E"/>
        <bgColor rgb="FF7F7F7F"/>
      </patternFill>
    </fill>
    <fill>
      <patternFill patternType="solid">
        <fgColor theme="0"/>
        <bgColor indexed="64"/>
      </patternFill>
    </fill>
    <fill>
      <patternFill patternType="solid">
        <fgColor rgb="FFFFFFFF"/>
        <bgColor rgb="FFFFFFFF"/>
      </patternFill>
    </fill>
    <fill>
      <patternFill patternType="solid">
        <fgColor rgb="FFBFBFBF"/>
        <bgColor rgb="FFBFBFBF"/>
      </patternFill>
    </fill>
    <fill>
      <patternFill patternType="solid">
        <fgColor theme="0"/>
        <bgColor rgb="FFBFBFBF"/>
      </patternFill>
    </fill>
    <fill>
      <patternFill patternType="solid">
        <fgColor theme="0"/>
        <bgColor theme="0"/>
      </patternFill>
    </fill>
    <fill>
      <patternFill patternType="solid">
        <fgColor theme="0"/>
        <bgColor theme="1"/>
      </patternFill>
    </fill>
    <fill>
      <patternFill patternType="solid">
        <fgColor theme="0"/>
        <bgColor rgb="FF434343"/>
      </patternFill>
    </fill>
    <fill>
      <patternFill patternType="solid">
        <fgColor theme="0"/>
        <bgColor rgb="FF7F7F7F"/>
      </patternFill>
    </fill>
    <fill>
      <patternFill patternType="solid">
        <fgColor theme="4" tint="0.59999389629810485"/>
        <bgColor rgb="FF7F7F7F"/>
      </patternFill>
    </fill>
    <fill>
      <patternFill patternType="solid">
        <fgColor theme="9" tint="0.39997558519241921"/>
        <bgColor rgb="FF434343"/>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2" fontId="2" fillId="0" borderId="0" applyFont="0" applyFill="0" applyBorder="0" applyAlignment="0" applyProtection="0"/>
  </cellStyleXfs>
  <cellXfs count="9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wrapText="1"/>
    </xf>
    <xf numFmtId="0" fontId="3" fillId="0" borderId="0" xfId="0" applyFont="1" applyAlignment="1">
      <alignment horizontal="left"/>
    </xf>
    <xf numFmtId="0" fontId="4" fillId="0" borderId="0" xfId="0" applyFont="1" applyAlignment="1">
      <alignment horizontal="left"/>
    </xf>
    <xf numFmtId="42" fontId="1" fillId="0" borderId="0" xfId="1" applyFont="1" applyAlignment="1"/>
    <xf numFmtId="0" fontId="5" fillId="0" borderId="0" xfId="0" applyFont="1" applyAlignment="1">
      <alignment wrapText="1"/>
    </xf>
    <xf numFmtId="0" fontId="4" fillId="0" borderId="0" xfId="0" applyFont="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3" borderId="2" xfId="0" applyFont="1" applyFill="1" applyBorder="1" applyAlignment="1">
      <alignment horizontal="center" vertical="center"/>
    </xf>
    <xf numFmtId="0" fontId="7" fillId="3" borderId="2" xfId="0" applyFont="1" applyFill="1" applyBorder="1" applyAlignment="1">
      <alignment wrapText="1"/>
    </xf>
    <xf numFmtId="0" fontId="6" fillId="3" borderId="2" xfId="0" applyFont="1" applyFill="1" applyBorder="1"/>
    <xf numFmtId="0" fontId="6" fillId="4" borderId="2" xfId="0" applyFont="1" applyFill="1" applyBorder="1" applyAlignment="1">
      <alignment horizontal="center" vertical="center"/>
    </xf>
    <xf numFmtId="0" fontId="6" fillId="4" borderId="2" xfId="0" applyFont="1" applyFill="1" applyBorder="1" applyAlignment="1">
      <alignment wrapText="1"/>
    </xf>
    <xf numFmtId="0" fontId="6" fillId="4" borderId="2" xfId="0" applyFont="1" applyFill="1" applyBorder="1"/>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8" fillId="0" borderId="2" xfId="0" applyFont="1" applyBorder="1" applyAlignment="1">
      <alignment horizontal="center"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2" xfId="0" applyFont="1" applyFill="1" applyBorder="1" applyAlignment="1">
      <alignment horizontal="left" vertical="center" wrapText="1"/>
    </xf>
    <xf numFmtId="0" fontId="10" fillId="4" borderId="2" xfId="0" applyFont="1" applyFill="1" applyBorder="1" applyAlignment="1">
      <alignment horizontal="center" vertical="center"/>
    </xf>
    <xf numFmtId="0" fontId="10" fillId="4" borderId="2" xfId="0" applyFont="1" applyFill="1" applyBorder="1" applyAlignment="1">
      <alignment horizontal="left" vertical="center" wrapText="1"/>
    </xf>
    <xf numFmtId="0" fontId="10" fillId="4" borderId="2" xfId="0" applyFont="1" applyFill="1" applyBorder="1"/>
    <xf numFmtId="0" fontId="8" fillId="0" borderId="2" xfId="0" applyFont="1" applyBorder="1" applyAlignment="1">
      <alignment horizontal="left" vertical="center" wrapText="1"/>
    </xf>
    <xf numFmtId="0" fontId="8" fillId="6"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2" xfId="0" applyFont="1" applyFill="1" applyBorder="1" applyAlignment="1">
      <alignment horizontal="left" vertical="center" wrapText="1"/>
    </xf>
    <xf numFmtId="0" fontId="8" fillId="5" borderId="2" xfId="0" applyFont="1" applyFill="1" applyBorder="1" applyAlignment="1">
      <alignment horizontal="center" vertical="center"/>
    </xf>
    <xf numFmtId="0" fontId="11"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2" fillId="8" borderId="2" xfId="0" applyFont="1" applyFill="1" applyBorder="1" applyAlignment="1">
      <alignment horizontal="center" vertical="center"/>
    </xf>
    <xf numFmtId="0" fontId="2" fillId="0" borderId="0" xfId="0" applyFont="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2" fillId="8" borderId="3"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2" xfId="0" applyFont="1" applyFill="1" applyBorder="1" applyAlignment="1">
      <alignment horizontal="left" vertical="center" wrapText="1"/>
    </xf>
    <xf numFmtId="164" fontId="2" fillId="7" borderId="2" xfId="0" applyNumberFormat="1" applyFont="1" applyFill="1" applyBorder="1" applyAlignment="1">
      <alignment horizontal="right"/>
    </xf>
    <xf numFmtId="0" fontId="2" fillId="0" borderId="2" xfId="0" applyFont="1" applyBorder="1" applyAlignment="1">
      <alignment wrapText="1"/>
    </xf>
    <xf numFmtId="9" fontId="2" fillId="0" borderId="2" xfId="0" applyNumberFormat="1" applyFont="1" applyBorder="1" applyAlignment="1">
      <alignment horizontal="center" vertical="center"/>
    </xf>
    <xf numFmtId="0" fontId="2" fillId="0" borderId="2" xfId="0" applyFont="1" applyBorder="1"/>
    <xf numFmtId="165" fontId="2" fillId="0" borderId="2" xfId="0" applyNumberFormat="1" applyFont="1" applyBorder="1" applyAlignment="1">
      <alignment horizontal="center" vertical="center"/>
    </xf>
    <xf numFmtId="165" fontId="9" fillId="7" borderId="2" xfId="0" applyNumberFormat="1" applyFont="1" applyFill="1" applyBorder="1" applyAlignment="1">
      <alignment horizontal="center"/>
    </xf>
    <xf numFmtId="165" fontId="10" fillId="4" borderId="2" xfId="0" applyNumberFormat="1" applyFont="1" applyFill="1" applyBorder="1"/>
    <xf numFmtId="165" fontId="2" fillId="5" borderId="2" xfId="0" applyNumberFormat="1" applyFont="1" applyFill="1" applyBorder="1" applyAlignment="1">
      <alignment horizontal="center" vertical="center"/>
    </xf>
    <xf numFmtId="165" fontId="9" fillId="7" borderId="2" xfId="0" applyNumberFormat="1" applyFont="1" applyFill="1" applyBorder="1"/>
    <xf numFmtId="165" fontId="2" fillId="7" borderId="2" xfId="0" applyNumberFormat="1" applyFont="1" applyFill="1" applyBorder="1" applyAlignment="1">
      <alignment horizontal="center" vertical="center"/>
    </xf>
    <xf numFmtId="165" fontId="2" fillId="0" borderId="2" xfId="0" applyNumberFormat="1" applyFont="1" applyBorder="1" applyAlignment="1">
      <alignment horizontal="right" vertical="center"/>
    </xf>
    <xf numFmtId="165" fontId="10" fillId="4" borderId="2" xfId="1" applyNumberFormat="1" applyFont="1" applyFill="1" applyBorder="1" applyAlignment="1">
      <alignment horizontal="right"/>
    </xf>
    <xf numFmtId="165" fontId="9" fillId="7" borderId="2" xfId="0" applyNumberFormat="1" applyFont="1" applyFill="1" applyBorder="1" applyAlignment="1">
      <alignment horizontal="right"/>
    </xf>
    <xf numFmtId="0" fontId="10" fillId="4" borderId="2" xfId="0" applyFont="1" applyFill="1" applyBorder="1" applyAlignment="1">
      <alignment horizontal="center"/>
    </xf>
    <xf numFmtId="0" fontId="1" fillId="0" borderId="1" xfId="0" applyFont="1" applyBorder="1" applyAlignment="1">
      <alignment horizontal="center" vertical="top"/>
    </xf>
    <xf numFmtId="0" fontId="0" fillId="5" borderId="0" xfId="0" applyFill="1"/>
    <xf numFmtId="0" fontId="10" fillId="11" borderId="2" xfId="0" applyFont="1" applyFill="1" applyBorder="1" applyAlignment="1">
      <alignment horizontal="center"/>
    </xf>
    <xf numFmtId="0" fontId="10" fillId="11" borderId="2" xfId="0" applyFont="1" applyFill="1" applyBorder="1"/>
    <xf numFmtId="165" fontId="10" fillId="11" borderId="2" xfId="0" applyNumberFormat="1" applyFont="1" applyFill="1" applyBorder="1"/>
    <xf numFmtId="0" fontId="10" fillId="12" borderId="2" xfId="0" applyFont="1" applyFill="1" applyBorder="1" applyAlignment="1">
      <alignment horizontal="center"/>
    </xf>
    <xf numFmtId="0" fontId="10" fillId="12" borderId="2" xfId="0" applyFont="1" applyFill="1" applyBorder="1"/>
    <xf numFmtId="0" fontId="2" fillId="5" borderId="2" xfId="0" applyFont="1" applyFill="1" applyBorder="1" applyAlignment="1">
      <alignment horizontal="center"/>
    </xf>
    <xf numFmtId="165" fontId="8" fillId="5" borderId="2" xfId="0" applyNumberFormat="1" applyFont="1" applyFill="1" applyBorder="1" applyAlignment="1">
      <alignment horizontal="center" vertical="center"/>
    </xf>
    <xf numFmtId="2" fontId="2" fillId="5" borderId="2" xfId="0" applyNumberFormat="1" applyFont="1" applyFill="1" applyBorder="1" applyAlignment="1">
      <alignment horizontal="center"/>
    </xf>
    <xf numFmtId="165" fontId="10" fillId="12" borderId="2" xfId="0" applyNumberFormat="1" applyFont="1" applyFill="1" applyBorder="1"/>
    <xf numFmtId="0" fontId="1" fillId="5" borderId="2" xfId="0" applyFont="1" applyFill="1" applyBorder="1" applyAlignment="1">
      <alignment horizontal="center"/>
    </xf>
    <xf numFmtId="0" fontId="1" fillId="5" borderId="2" xfId="0" applyFont="1" applyFill="1" applyBorder="1" applyAlignment="1">
      <alignment horizontal="left" vertical="center" wrapText="1"/>
    </xf>
    <xf numFmtId="0" fontId="12" fillId="5" borderId="2" xfId="0" applyFont="1" applyFill="1" applyBorder="1" applyAlignment="1">
      <alignment horizontal="center" vertical="center"/>
    </xf>
    <xf numFmtId="165" fontId="1" fillId="5" borderId="2" xfId="0" applyNumberFormat="1" applyFont="1" applyFill="1" applyBorder="1" applyAlignment="1">
      <alignment horizontal="center" vertical="center"/>
    </xf>
    <xf numFmtId="0" fontId="13" fillId="11" borderId="2" xfId="0" applyFont="1" applyFill="1" applyBorder="1" applyAlignment="1">
      <alignment horizontal="center"/>
    </xf>
    <xf numFmtId="0" fontId="13" fillId="11" borderId="2" xfId="0" applyFont="1" applyFill="1" applyBorder="1"/>
    <xf numFmtId="165" fontId="10" fillId="11" borderId="2" xfId="0" applyNumberFormat="1" applyFont="1" applyFill="1" applyBorder="1" applyAlignment="1">
      <alignment vertical="center"/>
    </xf>
    <xf numFmtId="0" fontId="13" fillId="12" borderId="2" xfId="0" applyFont="1" applyFill="1" applyBorder="1" applyAlignment="1">
      <alignment horizontal="center"/>
    </xf>
    <xf numFmtId="0" fontId="13" fillId="12" borderId="2" xfId="0" applyFont="1" applyFill="1" applyBorder="1"/>
    <xf numFmtId="166" fontId="10" fillId="11" borderId="2" xfId="0" applyNumberFormat="1" applyFont="1" applyFill="1" applyBorder="1"/>
    <xf numFmtId="0" fontId="2" fillId="5" borderId="2" xfId="0" applyFont="1" applyFill="1" applyBorder="1" applyAlignment="1">
      <alignment wrapText="1"/>
    </xf>
    <xf numFmtId="0" fontId="2" fillId="5" borderId="2" xfId="0" applyFont="1" applyFill="1" applyBorder="1"/>
    <xf numFmtId="9" fontId="2" fillId="5" borderId="2" xfId="0" applyNumberFormat="1" applyFont="1" applyFill="1" applyBorder="1" applyAlignment="1">
      <alignment horizontal="center" vertical="center"/>
    </xf>
    <xf numFmtId="0" fontId="2" fillId="10" borderId="2" xfId="0" applyFont="1" applyFill="1" applyBorder="1" applyAlignment="1">
      <alignment horizontal="center" wrapText="1"/>
    </xf>
    <xf numFmtId="0" fontId="2" fillId="10" borderId="2" xfId="0" applyFont="1" applyFill="1" applyBorder="1" applyAlignment="1">
      <alignment wrapText="1"/>
    </xf>
    <xf numFmtId="0" fontId="2" fillId="10" borderId="2" xfId="0" applyFont="1" applyFill="1" applyBorder="1"/>
    <xf numFmtId="0" fontId="2" fillId="11" borderId="2" xfId="0" applyFont="1" applyFill="1" applyBorder="1" applyAlignment="1">
      <alignment horizontal="center"/>
    </xf>
    <xf numFmtId="0" fontId="14" fillId="11" borderId="2" xfId="0" applyFont="1" applyFill="1" applyBorder="1" applyAlignment="1">
      <alignment wrapText="1"/>
    </xf>
    <xf numFmtId="0" fontId="2" fillId="11" borderId="2" xfId="0" applyFont="1" applyFill="1" applyBorder="1"/>
    <xf numFmtId="165" fontId="2" fillId="11" borderId="2" xfId="0" applyNumberFormat="1" applyFont="1" applyFill="1" applyBorder="1"/>
    <xf numFmtId="0" fontId="2" fillId="12" borderId="2" xfId="0" applyFont="1" applyFill="1" applyBorder="1" applyAlignment="1">
      <alignment wrapText="1"/>
    </xf>
    <xf numFmtId="0" fontId="1" fillId="12" borderId="2" xfId="0" applyFont="1" applyFill="1" applyBorder="1" applyAlignment="1">
      <alignment wrapText="1"/>
    </xf>
    <xf numFmtId="0" fontId="2" fillId="13" borderId="2" xfId="0" applyFont="1" applyFill="1" applyBorder="1" applyAlignment="1">
      <alignment wrapText="1"/>
    </xf>
    <xf numFmtId="0" fontId="1" fillId="13" borderId="2" xfId="0" applyFont="1" applyFill="1" applyBorder="1" applyAlignment="1">
      <alignment wrapText="1"/>
    </xf>
    <xf numFmtId="0" fontId="14" fillId="14" borderId="2" xfId="0" applyFont="1" applyFill="1" applyBorder="1" applyAlignment="1">
      <alignment wrapText="1"/>
    </xf>
    <xf numFmtId="0" fontId="5" fillId="14" borderId="2" xfId="0" applyFont="1" applyFill="1" applyBorder="1" applyAlignment="1">
      <alignment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66675</xdr:rowOff>
    </xdr:from>
    <xdr:to>
      <xdr:col>1</xdr:col>
      <xdr:colOff>4467225</xdr:colOff>
      <xdr:row>0</xdr:row>
      <xdr:rowOff>1419225</xdr:rowOff>
    </xdr:to>
    <xdr:pic>
      <xdr:nvPicPr>
        <xdr:cNvPr id="3" name="Imagen 2">
          <a:extLst>
            <a:ext uri="{FF2B5EF4-FFF2-40B4-BE49-F238E27FC236}">
              <a16:creationId xmlns:a16="http://schemas.microsoft.com/office/drawing/2014/main" id="{C51353BC-B741-46F7-B3B0-28A279A9D3E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0859"/>
        <a:stretch/>
      </xdr:blipFill>
      <xdr:spPr>
        <a:xfrm>
          <a:off x="9525" y="66675"/>
          <a:ext cx="5172075" cy="1352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2</xdr:col>
      <xdr:colOff>685800</xdr:colOff>
      <xdr:row>5</xdr:row>
      <xdr:rowOff>133349</xdr:rowOff>
    </xdr:to>
    <xdr:pic>
      <xdr:nvPicPr>
        <xdr:cNvPr id="3" name="Imagen 2">
          <a:extLst>
            <a:ext uri="{FF2B5EF4-FFF2-40B4-BE49-F238E27FC236}">
              <a16:creationId xmlns:a16="http://schemas.microsoft.com/office/drawing/2014/main" id="{68C11D55-1819-4FB3-9026-7DC5334B69D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0859"/>
        <a:stretch/>
      </xdr:blipFill>
      <xdr:spPr>
        <a:xfrm>
          <a:off x="57150" y="0"/>
          <a:ext cx="5172075" cy="10382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53FF-ABA4-454A-9CB4-021C5597AB1C}">
  <dimension ref="A1:F1036"/>
  <sheetViews>
    <sheetView showGridLines="0" view="pageBreakPreview" zoomScaleNormal="100" zoomScaleSheetLayoutView="100" workbookViewId="0">
      <selection activeCell="G1" sqref="G1"/>
    </sheetView>
  </sheetViews>
  <sheetFormatPr baseColWidth="10" defaultColWidth="12.625" defaultRowHeight="15" customHeight="1" x14ac:dyDescent="0.35"/>
  <cols>
    <col min="1" max="1" width="9.375" style="3" customWidth="1"/>
    <col min="2" max="2" width="84.125" style="1" customWidth="1"/>
    <col min="3" max="3" width="9.375" style="1" customWidth="1"/>
    <col min="4" max="4" width="9.625" style="1" customWidth="1"/>
    <col min="5" max="5" width="16.125" style="1" customWidth="1"/>
    <col min="6" max="6" width="19.375" style="1" customWidth="1"/>
    <col min="7" max="22" width="9.375" style="1" customWidth="1"/>
    <col min="23" max="16384" width="12.625" style="1"/>
  </cols>
  <sheetData>
    <row r="1" spans="1:6" ht="113.1" customHeight="1" x14ac:dyDescent="0.35">
      <c r="A1" s="56"/>
      <c r="B1" s="56"/>
      <c r="C1" s="56"/>
      <c r="D1" s="56"/>
      <c r="E1" s="56"/>
      <c r="F1" s="56"/>
    </row>
    <row r="2" spans="1:6" s="2" customFormat="1" ht="21" customHeight="1" x14ac:dyDescent="0.2">
      <c r="A2" s="10" t="s">
        <v>0</v>
      </c>
      <c r="B2" s="10" t="s">
        <v>1</v>
      </c>
      <c r="C2" s="11" t="s">
        <v>2</v>
      </c>
      <c r="D2" s="11" t="s">
        <v>3</v>
      </c>
      <c r="E2" s="11" t="s">
        <v>4</v>
      </c>
      <c r="F2" s="11" t="s">
        <v>5</v>
      </c>
    </row>
    <row r="3" spans="1:6" ht="18.75" customHeight="1" x14ac:dyDescent="0.35">
      <c r="A3" s="12"/>
      <c r="B3" s="13" t="s">
        <v>6</v>
      </c>
      <c r="C3" s="14"/>
      <c r="D3" s="14"/>
      <c r="E3" s="14"/>
      <c r="F3" s="14"/>
    </row>
    <row r="4" spans="1:6" ht="18" x14ac:dyDescent="0.35">
      <c r="A4" s="15">
        <v>1</v>
      </c>
      <c r="B4" s="16" t="s">
        <v>7</v>
      </c>
      <c r="C4" s="17"/>
      <c r="D4" s="17"/>
      <c r="E4" s="17"/>
      <c r="F4" s="17"/>
    </row>
    <row r="5" spans="1:6" ht="85.5" x14ac:dyDescent="0.35">
      <c r="A5" s="18" t="s">
        <v>8</v>
      </c>
      <c r="B5" s="19" t="s">
        <v>9</v>
      </c>
      <c r="C5" s="20" t="s">
        <v>10</v>
      </c>
      <c r="D5" s="20">
        <v>40</v>
      </c>
      <c r="E5" s="46"/>
      <c r="F5" s="46"/>
    </row>
    <row r="6" spans="1:6" ht="42.75" x14ac:dyDescent="0.35">
      <c r="A6" s="18" t="s">
        <v>11</v>
      </c>
      <c r="B6" s="19" t="s">
        <v>12</v>
      </c>
      <c r="C6" s="20" t="s">
        <v>13</v>
      </c>
      <c r="D6" s="20">
        <v>20</v>
      </c>
      <c r="E6" s="46"/>
      <c r="F6" s="46"/>
    </row>
    <row r="7" spans="1:6" ht="57" x14ac:dyDescent="0.35">
      <c r="A7" s="18" t="s">
        <v>14</v>
      </c>
      <c r="B7" s="19" t="s">
        <v>15</v>
      </c>
      <c r="C7" s="20" t="s">
        <v>10</v>
      </c>
      <c r="D7" s="18">
        <f>50.4+65.4</f>
        <v>115.80000000000001</v>
      </c>
      <c r="E7" s="46"/>
      <c r="F7" s="46"/>
    </row>
    <row r="8" spans="1:6" ht="28.5" x14ac:dyDescent="0.35">
      <c r="A8" s="18" t="s">
        <v>16</v>
      </c>
      <c r="B8" s="19" t="s">
        <v>17</v>
      </c>
      <c r="C8" s="20" t="s">
        <v>18</v>
      </c>
      <c r="D8" s="20">
        <v>1</v>
      </c>
      <c r="E8" s="46"/>
      <c r="F8" s="46"/>
    </row>
    <row r="9" spans="1:6" ht="28.5" x14ac:dyDescent="0.35">
      <c r="A9" s="18" t="s">
        <v>19</v>
      </c>
      <c r="B9" s="19" t="s">
        <v>20</v>
      </c>
      <c r="C9" s="20" t="s">
        <v>21</v>
      </c>
      <c r="D9" s="20">
        <v>15</v>
      </c>
      <c r="E9" s="46"/>
      <c r="F9" s="46"/>
    </row>
    <row r="10" spans="1:6" ht="114" x14ac:dyDescent="0.35">
      <c r="A10" s="18" t="s">
        <v>22</v>
      </c>
      <c r="B10" s="21" t="s">
        <v>23</v>
      </c>
      <c r="C10" s="22" t="s">
        <v>18</v>
      </c>
      <c r="D10" s="22">
        <v>1</v>
      </c>
      <c r="E10" s="46"/>
      <c r="F10" s="46"/>
    </row>
    <row r="11" spans="1:6" ht="18" x14ac:dyDescent="0.35">
      <c r="A11" s="23"/>
      <c r="B11" s="24" t="s">
        <v>24</v>
      </c>
      <c r="C11" s="23"/>
      <c r="D11" s="23"/>
      <c r="E11" s="51"/>
      <c r="F11" s="50"/>
    </row>
    <row r="12" spans="1:6" ht="18" x14ac:dyDescent="0.35">
      <c r="A12" s="25">
        <v>2</v>
      </c>
      <c r="B12" s="26" t="s">
        <v>25</v>
      </c>
      <c r="C12" s="27"/>
      <c r="D12" s="27"/>
      <c r="E12" s="27"/>
      <c r="F12" s="27"/>
    </row>
    <row r="13" spans="1:6" ht="28.5" x14ac:dyDescent="0.35">
      <c r="A13" s="20" t="s">
        <v>26</v>
      </c>
      <c r="B13" s="19" t="s">
        <v>27</v>
      </c>
      <c r="C13" s="20" t="s">
        <v>18</v>
      </c>
      <c r="D13" s="20">
        <v>1</v>
      </c>
      <c r="E13" s="46"/>
      <c r="F13" s="46"/>
    </row>
    <row r="14" spans="1:6" ht="42.75" x14ac:dyDescent="0.35">
      <c r="A14" s="20" t="s">
        <v>28</v>
      </c>
      <c r="B14" s="19" t="s">
        <v>29</v>
      </c>
      <c r="C14" s="20" t="s">
        <v>18</v>
      </c>
      <c r="D14" s="20">
        <v>1</v>
      </c>
      <c r="E14" s="46"/>
      <c r="F14" s="46"/>
    </row>
    <row r="15" spans="1:6" ht="57" x14ac:dyDescent="0.35">
      <c r="A15" s="18" t="s">
        <v>30</v>
      </c>
      <c r="B15" s="28" t="s">
        <v>31</v>
      </c>
      <c r="C15" s="18" t="s">
        <v>10</v>
      </c>
      <c r="D15" s="18">
        <f t="shared" ref="D15:D16" si="0">50.4+65.4</f>
        <v>115.80000000000001</v>
      </c>
      <c r="E15" s="46"/>
      <c r="F15" s="46"/>
    </row>
    <row r="16" spans="1:6" ht="57" x14ac:dyDescent="0.35">
      <c r="A16" s="20" t="s">
        <v>32</v>
      </c>
      <c r="B16" s="21" t="s">
        <v>33</v>
      </c>
      <c r="C16" s="29" t="s">
        <v>10</v>
      </c>
      <c r="D16" s="18">
        <f t="shared" si="0"/>
        <v>115.80000000000001</v>
      </c>
      <c r="E16" s="46"/>
      <c r="F16" s="46"/>
    </row>
    <row r="17" spans="1:6" ht="57" x14ac:dyDescent="0.35">
      <c r="A17" s="20" t="s">
        <v>34</v>
      </c>
      <c r="B17" s="19" t="s">
        <v>35</v>
      </c>
      <c r="C17" s="20" t="s">
        <v>10</v>
      </c>
      <c r="D17" s="20">
        <v>30</v>
      </c>
      <c r="E17" s="46"/>
      <c r="F17" s="46"/>
    </row>
    <row r="18" spans="1:6" ht="57" x14ac:dyDescent="0.35">
      <c r="A18" s="20" t="s">
        <v>36</v>
      </c>
      <c r="B18" s="19" t="s">
        <v>37</v>
      </c>
      <c r="C18" s="20" t="s">
        <v>18</v>
      </c>
      <c r="D18" s="20">
        <v>1</v>
      </c>
      <c r="E18" s="46"/>
      <c r="F18" s="46"/>
    </row>
    <row r="19" spans="1:6" ht="85.5" x14ac:dyDescent="0.35">
      <c r="A19" s="20" t="s">
        <v>38</v>
      </c>
      <c r="B19" s="19" t="s">
        <v>39</v>
      </c>
      <c r="C19" s="18" t="s">
        <v>10</v>
      </c>
      <c r="D19" s="18">
        <f>134+47.8</f>
        <v>181.8</v>
      </c>
      <c r="E19" s="46"/>
      <c r="F19" s="46"/>
    </row>
    <row r="20" spans="1:6" ht="18.600000000000001" customHeight="1" x14ac:dyDescent="0.35">
      <c r="A20" s="20" t="s">
        <v>40</v>
      </c>
      <c r="B20" s="21" t="s">
        <v>41</v>
      </c>
      <c r="C20" s="18" t="s">
        <v>10</v>
      </c>
      <c r="D20" s="18">
        <f>50.4+65.4</f>
        <v>115.80000000000001</v>
      </c>
      <c r="E20" s="46"/>
      <c r="F20" s="46"/>
    </row>
    <row r="21" spans="1:6" ht="29.45" customHeight="1" x14ac:dyDescent="0.35">
      <c r="A21" s="20" t="s">
        <v>42</v>
      </c>
      <c r="B21" s="21" t="s">
        <v>43</v>
      </c>
      <c r="C21" s="18" t="s">
        <v>10</v>
      </c>
      <c r="D21" s="18">
        <v>118.8</v>
      </c>
      <c r="E21" s="46"/>
      <c r="F21" s="46"/>
    </row>
    <row r="22" spans="1:6" ht="18" x14ac:dyDescent="0.35">
      <c r="A22" s="23"/>
      <c r="B22" s="24" t="s">
        <v>44</v>
      </c>
      <c r="C22" s="23"/>
      <c r="D22" s="23"/>
      <c r="E22" s="23"/>
      <c r="F22" s="47"/>
    </row>
    <row r="23" spans="1:6" ht="18" x14ac:dyDescent="0.35">
      <c r="A23" s="25">
        <v>3</v>
      </c>
      <c r="B23" s="26" t="s">
        <v>45</v>
      </c>
      <c r="C23" s="27"/>
      <c r="D23" s="27"/>
      <c r="E23" s="27"/>
      <c r="F23" s="48"/>
    </row>
    <row r="24" spans="1:6" ht="28.5" x14ac:dyDescent="0.35">
      <c r="A24" s="30" t="s">
        <v>46</v>
      </c>
      <c r="B24" s="31" t="s">
        <v>47</v>
      </c>
      <c r="C24" s="30" t="s">
        <v>18</v>
      </c>
      <c r="D24" s="30">
        <v>1</v>
      </c>
      <c r="E24" s="49"/>
      <c r="F24" s="49"/>
    </row>
    <row r="25" spans="1:6" ht="180" customHeight="1" x14ac:dyDescent="0.35">
      <c r="A25" s="32" t="s">
        <v>48</v>
      </c>
      <c r="B25" s="31" t="s">
        <v>49</v>
      </c>
      <c r="C25" s="30" t="s">
        <v>18</v>
      </c>
      <c r="D25" s="30">
        <v>1</v>
      </c>
      <c r="E25" s="49"/>
      <c r="F25" s="49"/>
    </row>
    <row r="26" spans="1:6" ht="36" customHeight="1" x14ac:dyDescent="0.35">
      <c r="A26" s="32" t="s">
        <v>50</v>
      </c>
      <c r="B26" s="33" t="s">
        <v>51</v>
      </c>
      <c r="C26" s="32" t="s">
        <v>18</v>
      </c>
      <c r="D26" s="32">
        <v>1</v>
      </c>
      <c r="E26" s="49"/>
      <c r="F26" s="49"/>
    </row>
    <row r="27" spans="1:6" ht="31.5" customHeight="1" x14ac:dyDescent="0.35">
      <c r="A27" s="32" t="s">
        <v>52</v>
      </c>
      <c r="B27" s="34" t="s">
        <v>53</v>
      </c>
      <c r="C27" s="30" t="s">
        <v>18</v>
      </c>
      <c r="D27" s="30">
        <v>1</v>
      </c>
      <c r="E27" s="49"/>
      <c r="F27" s="49"/>
    </row>
    <row r="28" spans="1:6" ht="65.25" customHeight="1" x14ac:dyDescent="0.35">
      <c r="A28" s="32" t="s">
        <v>54</v>
      </c>
      <c r="B28" s="34" t="s">
        <v>55</v>
      </c>
      <c r="C28" s="30" t="s">
        <v>18</v>
      </c>
      <c r="D28" s="30">
        <v>1</v>
      </c>
      <c r="E28" s="49"/>
      <c r="F28" s="49"/>
    </row>
    <row r="29" spans="1:6" ht="15.75" customHeight="1" x14ac:dyDescent="0.35">
      <c r="A29" s="23"/>
      <c r="B29" s="24" t="s">
        <v>56</v>
      </c>
      <c r="C29" s="23"/>
      <c r="D29" s="23"/>
      <c r="E29" s="23"/>
      <c r="F29" s="50"/>
    </row>
    <row r="30" spans="1:6" ht="18" x14ac:dyDescent="0.35">
      <c r="A30" s="25">
        <v>4</v>
      </c>
      <c r="B30" s="26" t="s">
        <v>57</v>
      </c>
      <c r="C30" s="27"/>
      <c r="D30" s="27"/>
      <c r="E30" s="27"/>
      <c r="F30" s="27"/>
    </row>
    <row r="31" spans="1:6" ht="74.25" customHeight="1" x14ac:dyDescent="0.35">
      <c r="A31" s="35" t="s">
        <v>58</v>
      </c>
      <c r="B31" s="28" t="s">
        <v>59</v>
      </c>
      <c r="C31" s="20" t="s">
        <v>13</v>
      </c>
      <c r="D31" s="35">
        <v>13</v>
      </c>
      <c r="E31" s="49"/>
      <c r="F31" s="49"/>
    </row>
    <row r="32" spans="1:6" ht="50.1" customHeight="1" x14ac:dyDescent="0.35">
      <c r="A32" s="35" t="s">
        <v>60</v>
      </c>
      <c r="B32" s="28" t="s">
        <v>61</v>
      </c>
      <c r="C32" s="20" t="s">
        <v>13</v>
      </c>
      <c r="D32" s="35">
        <v>3</v>
      </c>
      <c r="E32" s="49"/>
      <c r="F32" s="49"/>
    </row>
    <row r="33" spans="1:6" ht="50.1" customHeight="1" x14ac:dyDescent="0.35">
      <c r="A33" s="35" t="s">
        <v>62</v>
      </c>
      <c r="B33" s="28" t="s">
        <v>63</v>
      </c>
      <c r="C33" s="20" t="s">
        <v>13</v>
      </c>
      <c r="D33" s="35">
        <v>2</v>
      </c>
      <c r="E33" s="49"/>
      <c r="F33" s="49"/>
    </row>
    <row r="34" spans="1:6" ht="36" customHeight="1" x14ac:dyDescent="0.35">
      <c r="A34" s="35" t="s">
        <v>64</v>
      </c>
      <c r="B34" s="28" t="s">
        <v>65</v>
      </c>
      <c r="C34" s="20" t="s">
        <v>13</v>
      </c>
      <c r="D34" s="35">
        <v>7</v>
      </c>
      <c r="E34" s="49"/>
      <c r="F34" s="49"/>
    </row>
    <row r="35" spans="1:6" ht="37.5" customHeight="1" x14ac:dyDescent="0.35">
      <c r="A35" s="35" t="s">
        <v>66</v>
      </c>
      <c r="B35" s="28" t="s">
        <v>67</v>
      </c>
      <c r="C35" s="20" t="s">
        <v>13</v>
      </c>
      <c r="D35" s="35">
        <v>7</v>
      </c>
      <c r="E35" s="49"/>
      <c r="F35" s="49"/>
    </row>
    <row r="36" spans="1:6" ht="37.5" customHeight="1" x14ac:dyDescent="0.35">
      <c r="A36" s="35" t="s">
        <v>68</v>
      </c>
      <c r="B36" s="28" t="s">
        <v>69</v>
      </c>
      <c r="C36" s="20" t="s">
        <v>13</v>
      </c>
      <c r="D36" s="35">
        <v>3</v>
      </c>
      <c r="E36" s="49"/>
      <c r="F36" s="49"/>
    </row>
    <row r="37" spans="1:6" ht="30.75" customHeight="1" x14ac:dyDescent="0.35">
      <c r="A37" s="35" t="s">
        <v>70</v>
      </c>
      <c r="B37" s="28" t="s">
        <v>71</v>
      </c>
      <c r="C37" s="20" t="s">
        <v>13</v>
      </c>
      <c r="D37" s="35">
        <v>2</v>
      </c>
      <c r="E37" s="49"/>
      <c r="F37" s="49"/>
    </row>
    <row r="38" spans="1:6" ht="36.75" customHeight="1" x14ac:dyDescent="0.35">
      <c r="A38" s="35" t="s">
        <v>72</v>
      </c>
      <c r="B38" s="28" t="s">
        <v>73</v>
      </c>
      <c r="C38" s="20" t="s">
        <v>13</v>
      </c>
      <c r="D38" s="35">
        <v>1</v>
      </c>
      <c r="E38" s="49"/>
      <c r="F38" s="49"/>
    </row>
    <row r="39" spans="1:6" ht="23.25" customHeight="1" x14ac:dyDescent="0.35">
      <c r="A39" s="35" t="s">
        <v>74</v>
      </c>
      <c r="B39" s="28" t="s">
        <v>75</v>
      </c>
      <c r="C39" s="20" t="s">
        <v>13</v>
      </c>
      <c r="D39" s="35">
        <v>22</v>
      </c>
      <c r="E39" s="49"/>
      <c r="F39" s="49"/>
    </row>
    <row r="40" spans="1:6" ht="26.25" customHeight="1" x14ac:dyDescent="0.35">
      <c r="A40" s="35" t="s">
        <v>76</v>
      </c>
      <c r="B40" s="28" t="s">
        <v>77</v>
      </c>
      <c r="C40" s="20" t="s">
        <v>13</v>
      </c>
      <c r="D40" s="35">
        <v>13</v>
      </c>
      <c r="E40" s="49"/>
      <c r="F40" s="49"/>
    </row>
    <row r="41" spans="1:6" ht="50.1" customHeight="1" x14ac:dyDescent="0.35">
      <c r="A41" s="35" t="s">
        <v>78</v>
      </c>
      <c r="B41" s="28" t="s">
        <v>79</v>
      </c>
      <c r="C41" s="20" t="s">
        <v>13</v>
      </c>
      <c r="D41" s="35">
        <v>26</v>
      </c>
      <c r="E41" s="49"/>
      <c r="F41" s="49"/>
    </row>
    <row r="42" spans="1:6" ht="57" customHeight="1" x14ac:dyDescent="0.35">
      <c r="A42" s="35" t="s">
        <v>80</v>
      </c>
      <c r="B42" s="28" t="s">
        <v>81</v>
      </c>
      <c r="C42" s="20" t="s">
        <v>13</v>
      </c>
      <c r="D42" s="35">
        <v>2</v>
      </c>
      <c r="E42" s="49"/>
      <c r="F42" s="49"/>
    </row>
    <row r="43" spans="1:6" ht="50.1" customHeight="1" x14ac:dyDescent="0.35">
      <c r="A43" s="35" t="s">
        <v>82</v>
      </c>
      <c r="B43" s="28" t="s">
        <v>83</v>
      </c>
      <c r="C43" s="20" t="s">
        <v>13</v>
      </c>
      <c r="D43" s="35">
        <v>1</v>
      </c>
      <c r="E43" s="49"/>
      <c r="F43" s="49"/>
    </row>
    <row r="44" spans="1:6" ht="50.1" customHeight="1" x14ac:dyDescent="0.35">
      <c r="A44" s="35" t="s">
        <v>84</v>
      </c>
      <c r="B44" s="28" t="s">
        <v>85</v>
      </c>
      <c r="C44" s="20" t="s">
        <v>13</v>
      </c>
      <c r="D44" s="35">
        <v>2</v>
      </c>
      <c r="E44" s="49"/>
      <c r="F44" s="49"/>
    </row>
    <row r="45" spans="1:6" ht="35.25" customHeight="1" x14ac:dyDescent="0.35">
      <c r="A45" s="35" t="s">
        <v>86</v>
      </c>
      <c r="B45" s="28" t="s">
        <v>87</v>
      </c>
      <c r="C45" s="20" t="s">
        <v>13</v>
      </c>
      <c r="D45" s="35">
        <v>1</v>
      </c>
      <c r="E45" s="49"/>
      <c r="F45" s="49"/>
    </row>
    <row r="46" spans="1:6" ht="33.75" customHeight="1" x14ac:dyDescent="0.35">
      <c r="A46" s="35" t="s">
        <v>88</v>
      </c>
      <c r="B46" s="28" t="s">
        <v>89</v>
      </c>
      <c r="C46" s="20" t="s">
        <v>13</v>
      </c>
      <c r="D46" s="35">
        <v>1</v>
      </c>
      <c r="E46" s="49"/>
      <c r="F46" s="49"/>
    </row>
    <row r="47" spans="1:6" ht="19.5" customHeight="1" x14ac:dyDescent="0.35">
      <c r="A47" s="35" t="s">
        <v>90</v>
      </c>
      <c r="B47" s="28" t="s">
        <v>91</v>
      </c>
      <c r="C47" s="20" t="s">
        <v>13</v>
      </c>
      <c r="D47" s="35">
        <v>4</v>
      </c>
      <c r="E47" s="49"/>
      <c r="F47" s="49"/>
    </row>
    <row r="48" spans="1:6" ht="15.75" customHeight="1" x14ac:dyDescent="0.35">
      <c r="A48" s="23"/>
      <c r="B48" s="24" t="s">
        <v>92</v>
      </c>
      <c r="C48" s="23"/>
      <c r="D48" s="23"/>
      <c r="E48" s="51"/>
      <c r="F48" s="50"/>
    </row>
    <row r="49" spans="1:6" ht="18" x14ac:dyDescent="0.35">
      <c r="A49" s="25"/>
      <c r="B49" s="26" t="s">
        <v>93</v>
      </c>
      <c r="C49" s="27"/>
      <c r="D49" s="27"/>
      <c r="E49" s="48"/>
      <c r="F49" s="48"/>
    </row>
    <row r="50" spans="1:6" ht="26.1" customHeight="1" x14ac:dyDescent="0.35">
      <c r="A50" s="36" t="s">
        <v>94</v>
      </c>
      <c r="B50" s="37" t="s">
        <v>95</v>
      </c>
      <c r="C50" s="38" t="s">
        <v>96</v>
      </c>
      <c r="D50" s="39">
        <v>2</v>
      </c>
      <c r="E50" s="46"/>
      <c r="F50" s="46"/>
    </row>
    <row r="51" spans="1:6" ht="35.1" customHeight="1" x14ac:dyDescent="0.35">
      <c r="A51" s="40" t="s">
        <v>97</v>
      </c>
      <c r="B51" s="41" t="s">
        <v>98</v>
      </c>
      <c r="C51" s="40" t="s">
        <v>99</v>
      </c>
      <c r="D51" s="40">
        <v>1</v>
      </c>
      <c r="E51" s="46"/>
      <c r="F51" s="46"/>
    </row>
    <row r="52" spans="1:6" ht="114" customHeight="1" x14ac:dyDescent="0.35">
      <c r="A52" s="36" t="s">
        <v>100</v>
      </c>
      <c r="B52" s="19" t="s">
        <v>101</v>
      </c>
      <c r="C52" s="18" t="s">
        <v>102</v>
      </c>
      <c r="D52" s="18">
        <v>1</v>
      </c>
      <c r="E52" s="46"/>
      <c r="F52" s="46"/>
    </row>
    <row r="53" spans="1:6" ht="85.5" x14ac:dyDescent="0.35">
      <c r="A53" s="40" t="s">
        <v>103</v>
      </c>
      <c r="B53" s="19" t="s">
        <v>104</v>
      </c>
      <c r="C53" s="18" t="s">
        <v>102</v>
      </c>
      <c r="D53" s="18">
        <v>1</v>
      </c>
      <c r="E53" s="46"/>
      <c r="F53" s="46"/>
    </row>
    <row r="54" spans="1:6" ht="51.6" customHeight="1" x14ac:dyDescent="0.35">
      <c r="A54" s="36" t="s">
        <v>105</v>
      </c>
      <c r="B54" s="41" t="s">
        <v>106</v>
      </c>
      <c r="C54" s="40" t="s">
        <v>107</v>
      </c>
      <c r="D54" s="40">
        <v>1</v>
      </c>
      <c r="E54" s="46"/>
      <c r="F54" s="46"/>
    </row>
    <row r="55" spans="1:6" ht="51.6" customHeight="1" x14ac:dyDescent="0.35">
      <c r="A55" s="36" t="s">
        <v>105</v>
      </c>
      <c r="B55" s="41" t="s">
        <v>108</v>
      </c>
      <c r="C55" s="40" t="s">
        <v>107</v>
      </c>
      <c r="D55" s="40">
        <v>1</v>
      </c>
      <c r="E55" s="46"/>
      <c r="F55" s="46"/>
    </row>
    <row r="56" spans="1:6" ht="18" x14ac:dyDescent="0.35">
      <c r="A56" s="23"/>
      <c r="B56" s="24" t="s">
        <v>109</v>
      </c>
      <c r="C56" s="23"/>
      <c r="D56" s="23"/>
      <c r="E56" s="23"/>
      <c r="F56" s="42"/>
    </row>
    <row r="57" spans="1:6" ht="18" x14ac:dyDescent="0.35">
      <c r="A57" s="55"/>
      <c r="B57" s="26" t="s">
        <v>110</v>
      </c>
      <c r="C57" s="27"/>
      <c r="D57" s="27"/>
      <c r="E57" s="27"/>
      <c r="F57" s="27"/>
    </row>
    <row r="58" spans="1:6" s="2" customFormat="1" ht="38.25" customHeight="1" x14ac:dyDescent="0.2">
      <c r="A58" s="18" t="s">
        <v>111</v>
      </c>
      <c r="B58" s="28" t="s">
        <v>112</v>
      </c>
      <c r="C58" s="20" t="s">
        <v>102</v>
      </c>
      <c r="D58" s="35">
        <v>1</v>
      </c>
      <c r="E58" s="46"/>
      <c r="F58" s="52"/>
    </row>
    <row r="59" spans="1:6" s="2" customFormat="1" ht="18" x14ac:dyDescent="0.2">
      <c r="A59" s="40" t="s">
        <v>113</v>
      </c>
      <c r="B59" s="41" t="s">
        <v>114</v>
      </c>
      <c r="C59" s="40" t="s">
        <v>102</v>
      </c>
      <c r="D59" s="40">
        <v>2</v>
      </c>
      <c r="E59" s="46"/>
      <c r="F59" s="52"/>
    </row>
    <row r="60" spans="1:6" s="2" customFormat="1" ht="18" x14ac:dyDescent="0.2">
      <c r="A60" s="18" t="s">
        <v>115</v>
      </c>
      <c r="B60" s="41" t="s">
        <v>116</v>
      </c>
      <c r="C60" s="40" t="s">
        <v>102</v>
      </c>
      <c r="D60" s="40">
        <v>3</v>
      </c>
      <c r="E60" s="46"/>
      <c r="F60" s="52"/>
    </row>
    <row r="61" spans="1:6" s="2" customFormat="1" ht="18" x14ac:dyDescent="0.2">
      <c r="A61" s="18" t="s">
        <v>117</v>
      </c>
      <c r="B61" s="41" t="s">
        <v>118</v>
      </c>
      <c r="C61" s="40" t="s">
        <v>119</v>
      </c>
      <c r="D61" s="40">
        <v>110</v>
      </c>
      <c r="E61" s="46"/>
      <c r="F61" s="52"/>
    </row>
    <row r="62" spans="1:6" ht="18" x14ac:dyDescent="0.35">
      <c r="A62" s="23"/>
      <c r="B62" s="24" t="s">
        <v>120</v>
      </c>
      <c r="C62" s="23"/>
      <c r="D62" s="23"/>
      <c r="E62" s="23"/>
      <c r="F62" s="54">
        <f>SUM(F58:F61)</f>
        <v>0</v>
      </c>
    </row>
    <row r="63" spans="1:6" ht="15.75" customHeight="1" x14ac:dyDescent="0.35">
      <c r="A63" s="25"/>
      <c r="B63" s="26" t="s">
        <v>121</v>
      </c>
      <c r="C63" s="27"/>
      <c r="D63" s="27"/>
      <c r="E63" s="27"/>
      <c r="F63" s="53">
        <f>+F56+F48+F29+F22+F11+F62</f>
        <v>0</v>
      </c>
    </row>
    <row r="64" spans="1:6" ht="15.75" customHeight="1" x14ac:dyDescent="0.35">
      <c r="A64" s="18"/>
      <c r="B64" s="43" t="s">
        <v>122</v>
      </c>
      <c r="C64" s="40"/>
      <c r="D64" s="44">
        <v>0.13</v>
      </c>
      <c r="E64" s="45"/>
      <c r="F64" s="52">
        <f>F63*D64</f>
        <v>0</v>
      </c>
    </row>
    <row r="65" spans="1:6" ht="15.75" customHeight="1" x14ac:dyDescent="0.35">
      <c r="A65" s="18"/>
      <c r="B65" s="43" t="s">
        <v>123</v>
      </c>
      <c r="C65" s="40"/>
      <c r="D65" s="44">
        <v>0.05</v>
      </c>
      <c r="E65" s="45"/>
      <c r="F65" s="52">
        <f>F63*D65</f>
        <v>0</v>
      </c>
    </row>
    <row r="66" spans="1:6" ht="15.75" customHeight="1" x14ac:dyDescent="0.35">
      <c r="A66" s="25"/>
      <c r="B66" s="26" t="s">
        <v>124</v>
      </c>
      <c r="C66" s="27"/>
      <c r="D66" s="27"/>
      <c r="E66" s="27"/>
      <c r="F66" s="53">
        <f>SUM(F63:F65)</f>
        <v>0</v>
      </c>
    </row>
    <row r="67" spans="1:6" ht="15.75" customHeight="1" x14ac:dyDescent="0.35">
      <c r="B67" s="4"/>
    </row>
    <row r="68" spans="1:6" ht="15.75" customHeight="1" x14ac:dyDescent="0.35">
      <c r="A68" s="5" t="s">
        <v>125</v>
      </c>
      <c r="B68" s="4"/>
      <c r="E68" s="4"/>
    </row>
    <row r="69" spans="1:6" ht="15.75" customHeight="1" x14ac:dyDescent="0.35">
      <c r="A69" s="6" t="s">
        <v>126</v>
      </c>
      <c r="B69" s="4"/>
      <c r="F69" s="7"/>
    </row>
    <row r="70" spans="1:6" ht="15.75" customHeight="1" x14ac:dyDescent="0.35">
      <c r="A70" s="6" t="s">
        <v>127</v>
      </c>
      <c r="B70" s="4"/>
      <c r="F70" s="7"/>
    </row>
    <row r="71" spans="1:6" ht="15.75" customHeight="1" x14ac:dyDescent="0.35">
      <c r="A71" s="6" t="s">
        <v>128</v>
      </c>
      <c r="B71" s="8"/>
      <c r="F71" s="7"/>
    </row>
    <row r="72" spans="1:6" ht="15.75" customHeight="1" x14ac:dyDescent="0.35">
      <c r="A72" s="9"/>
      <c r="B72" s="4"/>
      <c r="F72" s="7"/>
    </row>
    <row r="73" spans="1:6" ht="15.75" customHeight="1" x14ac:dyDescent="0.35">
      <c r="B73" s="4"/>
    </row>
    <row r="74" spans="1:6" ht="15.75" customHeight="1" x14ac:dyDescent="0.35">
      <c r="B74" s="4"/>
    </row>
    <row r="75" spans="1:6" ht="15.75" customHeight="1" x14ac:dyDescent="0.35">
      <c r="B75" s="4"/>
    </row>
    <row r="76" spans="1:6" ht="15.75" customHeight="1" x14ac:dyDescent="0.35">
      <c r="B76" s="4"/>
    </row>
    <row r="77" spans="1:6" ht="15.75" customHeight="1" x14ac:dyDescent="0.35">
      <c r="B77" s="4"/>
    </row>
    <row r="78" spans="1:6" ht="15.75" customHeight="1" x14ac:dyDescent="0.35">
      <c r="B78" s="4"/>
    </row>
    <row r="79" spans="1:6" ht="15.75" customHeight="1" x14ac:dyDescent="0.35">
      <c r="B79" s="4"/>
    </row>
    <row r="80" spans="1:6" ht="15.75" customHeight="1" x14ac:dyDescent="0.35">
      <c r="B80" s="4"/>
    </row>
    <row r="81" spans="2:2" ht="15.75" customHeight="1" x14ac:dyDescent="0.35">
      <c r="B81" s="4"/>
    </row>
    <row r="82" spans="2:2" ht="15.75" customHeight="1" x14ac:dyDescent="0.35">
      <c r="B82" s="4"/>
    </row>
    <row r="83" spans="2:2" ht="15.75" customHeight="1" x14ac:dyDescent="0.35">
      <c r="B83" s="4"/>
    </row>
    <row r="84" spans="2:2" ht="15.75" customHeight="1" x14ac:dyDescent="0.35">
      <c r="B84" s="4"/>
    </row>
    <row r="85" spans="2:2" ht="15.75" customHeight="1" x14ac:dyDescent="0.35">
      <c r="B85" s="4"/>
    </row>
    <row r="86" spans="2:2" ht="15.75" customHeight="1" x14ac:dyDescent="0.35">
      <c r="B86" s="4"/>
    </row>
    <row r="87" spans="2:2" ht="15.75" customHeight="1" x14ac:dyDescent="0.35">
      <c r="B87" s="4"/>
    </row>
    <row r="88" spans="2:2" ht="15.75" customHeight="1" x14ac:dyDescent="0.35">
      <c r="B88" s="4"/>
    </row>
    <row r="89" spans="2:2" ht="15.75" customHeight="1" x14ac:dyDescent="0.35">
      <c r="B89" s="4"/>
    </row>
    <row r="90" spans="2:2" ht="15.75" customHeight="1" x14ac:dyDescent="0.35">
      <c r="B90" s="4"/>
    </row>
    <row r="91" spans="2:2" ht="15.75" customHeight="1" x14ac:dyDescent="0.35">
      <c r="B91" s="4"/>
    </row>
    <row r="92" spans="2:2" ht="15.75" customHeight="1" x14ac:dyDescent="0.35">
      <c r="B92" s="4"/>
    </row>
    <row r="93" spans="2:2" ht="15.75" customHeight="1" x14ac:dyDescent="0.35">
      <c r="B93" s="4"/>
    </row>
    <row r="94" spans="2:2" ht="15.75" customHeight="1" x14ac:dyDescent="0.35">
      <c r="B94" s="4"/>
    </row>
    <row r="95" spans="2:2" ht="15.75" customHeight="1" x14ac:dyDescent="0.35">
      <c r="B95" s="4"/>
    </row>
    <row r="96" spans="2:2" ht="15.75" customHeight="1" x14ac:dyDescent="0.35">
      <c r="B96" s="4"/>
    </row>
    <row r="97" spans="2:2" ht="15.75" customHeight="1" x14ac:dyDescent="0.35">
      <c r="B97" s="4"/>
    </row>
    <row r="98" spans="2:2" ht="15.75" customHeight="1" x14ac:dyDescent="0.35">
      <c r="B98" s="4"/>
    </row>
    <row r="99" spans="2:2" ht="15.75" customHeight="1" x14ac:dyDescent="0.35">
      <c r="B99" s="4"/>
    </row>
    <row r="100" spans="2:2" ht="15.75" customHeight="1" x14ac:dyDescent="0.35">
      <c r="B100" s="4"/>
    </row>
    <row r="101" spans="2:2" ht="15.75" customHeight="1" x14ac:dyDescent="0.35">
      <c r="B101" s="4"/>
    </row>
    <row r="102" spans="2:2" ht="15.75" customHeight="1" x14ac:dyDescent="0.35">
      <c r="B102" s="4"/>
    </row>
    <row r="103" spans="2:2" ht="15.75" customHeight="1" x14ac:dyDescent="0.35">
      <c r="B103" s="4"/>
    </row>
    <row r="104" spans="2:2" ht="15.75" customHeight="1" x14ac:dyDescent="0.35">
      <c r="B104" s="4"/>
    </row>
    <row r="105" spans="2:2" ht="15.75" customHeight="1" x14ac:dyDescent="0.35">
      <c r="B105" s="4"/>
    </row>
    <row r="106" spans="2:2" ht="15.75" customHeight="1" x14ac:dyDescent="0.35">
      <c r="B106" s="4"/>
    </row>
    <row r="107" spans="2:2" ht="15.75" customHeight="1" x14ac:dyDescent="0.35">
      <c r="B107" s="4"/>
    </row>
    <row r="108" spans="2:2" ht="15.75" customHeight="1" x14ac:dyDescent="0.35">
      <c r="B108" s="4"/>
    </row>
    <row r="109" spans="2:2" ht="15.75" customHeight="1" x14ac:dyDescent="0.35">
      <c r="B109" s="4"/>
    </row>
    <row r="110" spans="2:2" ht="15.75" customHeight="1" x14ac:dyDescent="0.35">
      <c r="B110" s="4"/>
    </row>
    <row r="111" spans="2:2" ht="15.75" customHeight="1" x14ac:dyDescent="0.35">
      <c r="B111" s="4"/>
    </row>
    <row r="112" spans="2:2" ht="15.75" customHeight="1" x14ac:dyDescent="0.35">
      <c r="B112" s="4"/>
    </row>
    <row r="113" spans="2:2" ht="15.75" customHeight="1" x14ac:dyDescent="0.35">
      <c r="B113" s="4"/>
    </row>
    <row r="114" spans="2:2" ht="15.75" customHeight="1" x14ac:dyDescent="0.35">
      <c r="B114" s="4"/>
    </row>
    <row r="115" spans="2:2" ht="15.75" customHeight="1" x14ac:dyDescent="0.35">
      <c r="B115" s="4"/>
    </row>
    <row r="116" spans="2:2" ht="15.75" customHeight="1" x14ac:dyDescent="0.35">
      <c r="B116" s="4"/>
    </row>
    <row r="117" spans="2:2" ht="15.75" customHeight="1" x14ac:dyDescent="0.35">
      <c r="B117" s="4"/>
    </row>
    <row r="118" spans="2:2" ht="15.75" customHeight="1" x14ac:dyDescent="0.35">
      <c r="B118" s="4"/>
    </row>
    <row r="119" spans="2:2" ht="15.75" customHeight="1" x14ac:dyDescent="0.35">
      <c r="B119" s="4"/>
    </row>
    <row r="120" spans="2:2" ht="15.75" customHeight="1" x14ac:dyDescent="0.35">
      <c r="B120" s="4"/>
    </row>
    <row r="121" spans="2:2" ht="15.75" customHeight="1" x14ac:dyDescent="0.35">
      <c r="B121" s="4"/>
    </row>
    <row r="122" spans="2:2" ht="15.75" customHeight="1" x14ac:dyDescent="0.35">
      <c r="B122" s="4"/>
    </row>
    <row r="123" spans="2:2" ht="15.75" customHeight="1" x14ac:dyDescent="0.35">
      <c r="B123" s="4"/>
    </row>
    <row r="124" spans="2:2" ht="15.75" customHeight="1" x14ac:dyDescent="0.35">
      <c r="B124" s="4"/>
    </row>
    <row r="125" spans="2:2" ht="15.75" customHeight="1" x14ac:dyDescent="0.35">
      <c r="B125" s="4"/>
    </row>
    <row r="126" spans="2:2" ht="15.75" customHeight="1" x14ac:dyDescent="0.35">
      <c r="B126" s="4"/>
    </row>
    <row r="127" spans="2:2" ht="15.75" customHeight="1" x14ac:dyDescent="0.35">
      <c r="B127" s="4"/>
    </row>
    <row r="128" spans="2:2" ht="15.75" customHeight="1" x14ac:dyDescent="0.35">
      <c r="B128" s="4"/>
    </row>
    <row r="129" spans="2:2" ht="15.75" customHeight="1" x14ac:dyDescent="0.35">
      <c r="B129" s="4"/>
    </row>
    <row r="130" spans="2:2" ht="15.75" customHeight="1" x14ac:dyDescent="0.35">
      <c r="B130" s="4"/>
    </row>
    <row r="131" spans="2:2" ht="15.75" customHeight="1" x14ac:dyDescent="0.35">
      <c r="B131" s="4"/>
    </row>
    <row r="132" spans="2:2" ht="15.75" customHeight="1" x14ac:dyDescent="0.35">
      <c r="B132" s="4"/>
    </row>
    <row r="133" spans="2:2" ht="15.75" customHeight="1" x14ac:dyDescent="0.35">
      <c r="B133" s="4"/>
    </row>
    <row r="134" spans="2:2" ht="15.75" customHeight="1" x14ac:dyDescent="0.35">
      <c r="B134" s="4"/>
    </row>
    <row r="135" spans="2:2" ht="15.75" customHeight="1" x14ac:dyDescent="0.35">
      <c r="B135" s="4"/>
    </row>
    <row r="136" spans="2:2" ht="15.75" customHeight="1" x14ac:dyDescent="0.35">
      <c r="B136" s="4"/>
    </row>
    <row r="137" spans="2:2" ht="15.75" customHeight="1" x14ac:dyDescent="0.35">
      <c r="B137" s="4"/>
    </row>
    <row r="138" spans="2:2" ht="15.75" customHeight="1" x14ac:dyDescent="0.35">
      <c r="B138" s="4"/>
    </row>
    <row r="139" spans="2:2" ht="15.75" customHeight="1" x14ac:dyDescent="0.35">
      <c r="B139" s="4"/>
    </row>
    <row r="140" spans="2:2" ht="15.75" customHeight="1" x14ac:dyDescent="0.35">
      <c r="B140" s="4"/>
    </row>
    <row r="141" spans="2:2" ht="15.75" customHeight="1" x14ac:dyDescent="0.35">
      <c r="B141" s="4"/>
    </row>
    <row r="142" spans="2:2" ht="15.75" customHeight="1" x14ac:dyDescent="0.35">
      <c r="B142" s="4"/>
    </row>
    <row r="143" spans="2:2" ht="15.75" customHeight="1" x14ac:dyDescent="0.35">
      <c r="B143" s="4"/>
    </row>
    <row r="144" spans="2:2" ht="15.75" customHeight="1" x14ac:dyDescent="0.35">
      <c r="B144" s="4"/>
    </row>
    <row r="145" spans="2:2" ht="15.75" customHeight="1" x14ac:dyDescent="0.35">
      <c r="B145" s="4"/>
    </row>
    <row r="146" spans="2:2" ht="15.75" customHeight="1" x14ac:dyDescent="0.35">
      <c r="B146" s="4"/>
    </row>
    <row r="147" spans="2:2" ht="15.75" customHeight="1" x14ac:dyDescent="0.35">
      <c r="B147" s="4"/>
    </row>
    <row r="148" spans="2:2" ht="15.75" customHeight="1" x14ac:dyDescent="0.35">
      <c r="B148" s="4"/>
    </row>
    <row r="149" spans="2:2" ht="15.75" customHeight="1" x14ac:dyDescent="0.35">
      <c r="B149" s="4"/>
    </row>
    <row r="150" spans="2:2" ht="15.75" customHeight="1" x14ac:dyDescent="0.35">
      <c r="B150" s="4"/>
    </row>
    <row r="151" spans="2:2" ht="15.75" customHeight="1" x14ac:dyDescent="0.35">
      <c r="B151" s="4"/>
    </row>
    <row r="152" spans="2:2" ht="15.75" customHeight="1" x14ac:dyDescent="0.35">
      <c r="B152" s="4"/>
    </row>
    <row r="153" spans="2:2" ht="15.75" customHeight="1" x14ac:dyDescent="0.35">
      <c r="B153" s="4"/>
    </row>
    <row r="154" spans="2:2" ht="15.75" customHeight="1" x14ac:dyDescent="0.35">
      <c r="B154" s="4"/>
    </row>
    <row r="155" spans="2:2" ht="15.75" customHeight="1" x14ac:dyDescent="0.35">
      <c r="B155" s="4"/>
    </row>
    <row r="156" spans="2:2" ht="15.75" customHeight="1" x14ac:dyDescent="0.35">
      <c r="B156" s="4"/>
    </row>
    <row r="157" spans="2:2" ht="15.75" customHeight="1" x14ac:dyDescent="0.35">
      <c r="B157" s="4"/>
    </row>
    <row r="158" spans="2:2" ht="15.75" customHeight="1" x14ac:dyDescent="0.35">
      <c r="B158" s="4"/>
    </row>
    <row r="159" spans="2:2" ht="15.75" customHeight="1" x14ac:dyDescent="0.35">
      <c r="B159" s="4"/>
    </row>
    <row r="160" spans="2:2" ht="15.75" customHeight="1" x14ac:dyDescent="0.35">
      <c r="B160" s="4"/>
    </row>
    <row r="161" spans="2:2" ht="15.75" customHeight="1" x14ac:dyDescent="0.35">
      <c r="B161" s="4"/>
    </row>
    <row r="162" spans="2:2" ht="15.75" customHeight="1" x14ac:dyDescent="0.35">
      <c r="B162" s="4"/>
    </row>
    <row r="163" spans="2:2" ht="15.75" customHeight="1" x14ac:dyDescent="0.35">
      <c r="B163" s="4"/>
    </row>
    <row r="164" spans="2:2" ht="15.75" customHeight="1" x14ac:dyDescent="0.35">
      <c r="B164" s="4"/>
    </row>
    <row r="165" spans="2:2" ht="15.75" customHeight="1" x14ac:dyDescent="0.35">
      <c r="B165" s="4"/>
    </row>
    <row r="166" spans="2:2" ht="15.75" customHeight="1" x14ac:dyDescent="0.35">
      <c r="B166" s="4"/>
    </row>
    <row r="167" spans="2:2" ht="15.75" customHeight="1" x14ac:dyDescent="0.35">
      <c r="B167" s="4"/>
    </row>
    <row r="168" spans="2:2" ht="15.75" customHeight="1" x14ac:dyDescent="0.35">
      <c r="B168" s="4"/>
    </row>
    <row r="169" spans="2:2" ht="15.75" customHeight="1" x14ac:dyDescent="0.35">
      <c r="B169" s="4"/>
    </row>
    <row r="170" spans="2:2" ht="15.75" customHeight="1" x14ac:dyDescent="0.35">
      <c r="B170" s="4"/>
    </row>
    <row r="171" spans="2:2" ht="15.75" customHeight="1" x14ac:dyDescent="0.35">
      <c r="B171" s="4"/>
    </row>
    <row r="172" spans="2:2" ht="15.75" customHeight="1" x14ac:dyDescent="0.35">
      <c r="B172" s="4"/>
    </row>
    <row r="173" spans="2:2" ht="15.75" customHeight="1" x14ac:dyDescent="0.35">
      <c r="B173" s="4"/>
    </row>
    <row r="174" spans="2:2" ht="15.75" customHeight="1" x14ac:dyDescent="0.35">
      <c r="B174" s="4"/>
    </row>
    <row r="175" spans="2:2" ht="15.75" customHeight="1" x14ac:dyDescent="0.35">
      <c r="B175" s="4"/>
    </row>
    <row r="176" spans="2:2" ht="15.75" customHeight="1" x14ac:dyDescent="0.35">
      <c r="B176" s="4"/>
    </row>
    <row r="177" spans="2:2" ht="15.75" customHeight="1" x14ac:dyDescent="0.35">
      <c r="B177" s="4"/>
    </row>
    <row r="178" spans="2:2" ht="15.75" customHeight="1" x14ac:dyDescent="0.35">
      <c r="B178" s="4"/>
    </row>
    <row r="179" spans="2:2" ht="15.75" customHeight="1" x14ac:dyDescent="0.35">
      <c r="B179" s="4"/>
    </row>
    <row r="180" spans="2:2" ht="15.75" customHeight="1" x14ac:dyDescent="0.35">
      <c r="B180" s="4"/>
    </row>
    <row r="181" spans="2:2" ht="15.75" customHeight="1" x14ac:dyDescent="0.35">
      <c r="B181" s="4"/>
    </row>
    <row r="182" spans="2:2" ht="15.75" customHeight="1" x14ac:dyDescent="0.35">
      <c r="B182" s="4"/>
    </row>
    <row r="183" spans="2:2" ht="15.75" customHeight="1" x14ac:dyDescent="0.35">
      <c r="B183" s="4"/>
    </row>
    <row r="184" spans="2:2" ht="15.75" customHeight="1" x14ac:dyDescent="0.35">
      <c r="B184" s="4"/>
    </row>
    <row r="185" spans="2:2" ht="15.75" customHeight="1" x14ac:dyDescent="0.35">
      <c r="B185" s="4"/>
    </row>
    <row r="186" spans="2:2" ht="15.75" customHeight="1" x14ac:dyDescent="0.35">
      <c r="B186" s="4"/>
    </row>
    <row r="187" spans="2:2" ht="15.75" customHeight="1" x14ac:dyDescent="0.35">
      <c r="B187" s="4"/>
    </row>
    <row r="188" spans="2:2" ht="15.75" customHeight="1" x14ac:dyDescent="0.35">
      <c r="B188" s="4"/>
    </row>
    <row r="189" spans="2:2" ht="15.75" customHeight="1" x14ac:dyDescent="0.35">
      <c r="B189" s="4"/>
    </row>
    <row r="190" spans="2:2" ht="15.75" customHeight="1" x14ac:dyDescent="0.35">
      <c r="B190" s="4"/>
    </row>
    <row r="191" spans="2:2" ht="15.75" customHeight="1" x14ac:dyDescent="0.35">
      <c r="B191" s="4"/>
    </row>
    <row r="192" spans="2:2" ht="15.75" customHeight="1" x14ac:dyDescent="0.35">
      <c r="B192" s="4"/>
    </row>
    <row r="193" spans="2:2" ht="15.75" customHeight="1" x14ac:dyDescent="0.35">
      <c r="B193" s="4"/>
    </row>
    <row r="194" spans="2:2" ht="15.75" customHeight="1" x14ac:dyDescent="0.35">
      <c r="B194" s="4"/>
    </row>
    <row r="195" spans="2:2" ht="15.75" customHeight="1" x14ac:dyDescent="0.35">
      <c r="B195" s="4"/>
    </row>
    <row r="196" spans="2:2" ht="15.75" customHeight="1" x14ac:dyDescent="0.35">
      <c r="B196" s="4"/>
    </row>
    <row r="197" spans="2:2" ht="15.75" customHeight="1" x14ac:dyDescent="0.35">
      <c r="B197" s="4"/>
    </row>
    <row r="198" spans="2:2" ht="15.75" customHeight="1" x14ac:dyDescent="0.35">
      <c r="B198" s="4"/>
    </row>
    <row r="199" spans="2:2" ht="15.75" customHeight="1" x14ac:dyDescent="0.35">
      <c r="B199" s="4"/>
    </row>
    <row r="200" spans="2:2" ht="15.75" customHeight="1" x14ac:dyDescent="0.35">
      <c r="B200" s="4"/>
    </row>
    <row r="201" spans="2:2" ht="15.75" customHeight="1" x14ac:dyDescent="0.35">
      <c r="B201" s="4"/>
    </row>
    <row r="202" spans="2:2" ht="15.75" customHeight="1" x14ac:dyDescent="0.35">
      <c r="B202" s="4"/>
    </row>
    <row r="203" spans="2:2" ht="15.75" customHeight="1" x14ac:dyDescent="0.35">
      <c r="B203" s="4"/>
    </row>
    <row r="204" spans="2:2" ht="15.75" customHeight="1" x14ac:dyDescent="0.35">
      <c r="B204" s="4"/>
    </row>
    <row r="205" spans="2:2" ht="15.75" customHeight="1" x14ac:dyDescent="0.35">
      <c r="B205" s="4"/>
    </row>
    <row r="206" spans="2:2" ht="15.75" customHeight="1" x14ac:dyDescent="0.35">
      <c r="B206" s="4"/>
    </row>
    <row r="207" spans="2:2" ht="15.75" customHeight="1" x14ac:dyDescent="0.35">
      <c r="B207" s="4"/>
    </row>
    <row r="208" spans="2:2" ht="15.75" customHeight="1" x14ac:dyDescent="0.35">
      <c r="B208" s="4"/>
    </row>
    <row r="209" spans="2:2" ht="15.75" customHeight="1" x14ac:dyDescent="0.35">
      <c r="B209" s="4"/>
    </row>
    <row r="210" spans="2:2" ht="15.75" customHeight="1" x14ac:dyDescent="0.35">
      <c r="B210" s="4"/>
    </row>
    <row r="211" spans="2:2" ht="15.75" customHeight="1" x14ac:dyDescent="0.35">
      <c r="B211" s="4"/>
    </row>
    <row r="212" spans="2:2" ht="15.75" customHeight="1" x14ac:dyDescent="0.35">
      <c r="B212" s="4"/>
    </row>
    <row r="213" spans="2:2" ht="15.75" customHeight="1" x14ac:dyDescent="0.35">
      <c r="B213" s="4"/>
    </row>
    <row r="214" spans="2:2" ht="15.75" customHeight="1" x14ac:dyDescent="0.35">
      <c r="B214" s="4"/>
    </row>
    <row r="215" spans="2:2" ht="15.75" customHeight="1" x14ac:dyDescent="0.35">
      <c r="B215" s="4"/>
    </row>
    <row r="216" spans="2:2" ht="15.75" customHeight="1" x14ac:dyDescent="0.35">
      <c r="B216" s="4"/>
    </row>
    <row r="217" spans="2:2" ht="15.75" customHeight="1" x14ac:dyDescent="0.35">
      <c r="B217" s="4"/>
    </row>
    <row r="218" spans="2:2" ht="15.75" customHeight="1" x14ac:dyDescent="0.35">
      <c r="B218" s="4"/>
    </row>
    <row r="219" spans="2:2" ht="15.75" customHeight="1" x14ac:dyDescent="0.35">
      <c r="B219" s="4"/>
    </row>
    <row r="220" spans="2:2" ht="15.75" customHeight="1" x14ac:dyDescent="0.35">
      <c r="B220" s="4"/>
    </row>
    <row r="221" spans="2:2" ht="15.75" customHeight="1" x14ac:dyDescent="0.35">
      <c r="B221" s="4"/>
    </row>
    <row r="222" spans="2:2" ht="15.75" customHeight="1" x14ac:dyDescent="0.35">
      <c r="B222" s="4"/>
    </row>
    <row r="223" spans="2:2" ht="15.75" customHeight="1" x14ac:dyDescent="0.35">
      <c r="B223" s="4"/>
    </row>
    <row r="224" spans="2:2" ht="15.75" customHeight="1" x14ac:dyDescent="0.35">
      <c r="B224" s="4"/>
    </row>
    <row r="225" spans="2:2" ht="15.75" customHeight="1" x14ac:dyDescent="0.35">
      <c r="B225" s="4"/>
    </row>
    <row r="226" spans="2:2" ht="15.75" customHeight="1" x14ac:dyDescent="0.35">
      <c r="B226" s="4"/>
    </row>
    <row r="227" spans="2:2" ht="15.75" customHeight="1" x14ac:dyDescent="0.35">
      <c r="B227" s="4"/>
    </row>
    <row r="228" spans="2:2" ht="15.75" customHeight="1" x14ac:dyDescent="0.35">
      <c r="B228" s="4"/>
    </row>
    <row r="229" spans="2:2" ht="15.75" customHeight="1" x14ac:dyDescent="0.35">
      <c r="B229" s="4"/>
    </row>
    <row r="230" spans="2:2" ht="15.75" customHeight="1" x14ac:dyDescent="0.35">
      <c r="B230" s="4"/>
    </row>
    <row r="231" spans="2:2" ht="15.75" customHeight="1" x14ac:dyDescent="0.35">
      <c r="B231" s="4"/>
    </row>
    <row r="232" spans="2:2" ht="15.75" customHeight="1" x14ac:dyDescent="0.35">
      <c r="B232" s="4"/>
    </row>
    <row r="233" spans="2:2" ht="15.75" customHeight="1" x14ac:dyDescent="0.35">
      <c r="B233" s="4"/>
    </row>
    <row r="234" spans="2:2" ht="15.75" customHeight="1" x14ac:dyDescent="0.35">
      <c r="B234" s="4"/>
    </row>
    <row r="235" spans="2:2" ht="15.75" customHeight="1" x14ac:dyDescent="0.35">
      <c r="B235" s="4"/>
    </row>
    <row r="236" spans="2:2" ht="15.75" customHeight="1" x14ac:dyDescent="0.35">
      <c r="B236" s="4"/>
    </row>
    <row r="237" spans="2:2" ht="15.75" customHeight="1" x14ac:dyDescent="0.35">
      <c r="B237" s="4"/>
    </row>
    <row r="238" spans="2:2" ht="15.75" customHeight="1" x14ac:dyDescent="0.35">
      <c r="B238" s="4"/>
    </row>
    <row r="239" spans="2:2" ht="15.75" customHeight="1" x14ac:dyDescent="0.35">
      <c r="B239" s="4"/>
    </row>
    <row r="240" spans="2:2" ht="15.75" customHeight="1" x14ac:dyDescent="0.35">
      <c r="B240" s="4"/>
    </row>
    <row r="241" spans="2:2" ht="15.75" customHeight="1" x14ac:dyDescent="0.35">
      <c r="B241" s="4"/>
    </row>
    <row r="242" spans="2:2" ht="15.75" customHeight="1" x14ac:dyDescent="0.35">
      <c r="B242" s="4"/>
    </row>
    <row r="243" spans="2:2" ht="15.75" customHeight="1" x14ac:dyDescent="0.35">
      <c r="B243" s="4"/>
    </row>
    <row r="244" spans="2:2" ht="15.75" customHeight="1" x14ac:dyDescent="0.35">
      <c r="B244" s="4"/>
    </row>
    <row r="245" spans="2:2" ht="15.75" customHeight="1" x14ac:dyDescent="0.35">
      <c r="B245" s="4"/>
    </row>
    <row r="246" spans="2:2" ht="15.75" customHeight="1" x14ac:dyDescent="0.35">
      <c r="B246" s="4"/>
    </row>
    <row r="247" spans="2:2" ht="15.75" customHeight="1" x14ac:dyDescent="0.35">
      <c r="B247" s="4"/>
    </row>
    <row r="248" spans="2:2" ht="15.75" customHeight="1" x14ac:dyDescent="0.35">
      <c r="B248" s="4"/>
    </row>
    <row r="249" spans="2:2" ht="15.75" customHeight="1" x14ac:dyDescent="0.35">
      <c r="B249" s="4"/>
    </row>
    <row r="250" spans="2:2" ht="15.75" customHeight="1" x14ac:dyDescent="0.35">
      <c r="B250" s="4"/>
    </row>
    <row r="251" spans="2:2" ht="15.75" customHeight="1" x14ac:dyDescent="0.35">
      <c r="B251" s="4"/>
    </row>
    <row r="252" spans="2:2" ht="15.75" customHeight="1" x14ac:dyDescent="0.35">
      <c r="B252" s="4"/>
    </row>
    <row r="253" spans="2:2" ht="15.75" customHeight="1" x14ac:dyDescent="0.35">
      <c r="B253" s="4"/>
    </row>
    <row r="254" spans="2:2" ht="15.75" customHeight="1" x14ac:dyDescent="0.35">
      <c r="B254" s="4"/>
    </row>
    <row r="255" spans="2:2" ht="15.75" customHeight="1" x14ac:dyDescent="0.35">
      <c r="B255" s="4"/>
    </row>
    <row r="256" spans="2:2" ht="15.75" customHeight="1" x14ac:dyDescent="0.35">
      <c r="B256" s="4"/>
    </row>
    <row r="257" spans="2:2" ht="15.75" customHeight="1" x14ac:dyDescent="0.35">
      <c r="B257" s="4"/>
    </row>
    <row r="258" spans="2:2" ht="15.75" customHeight="1" x14ac:dyDescent="0.35">
      <c r="B258" s="4"/>
    </row>
    <row r="259" spans="2:2" ht="15.75" customHeight="1" x14ac:dyDescent="0.35">
      <c r="B259" s="4"/>
    </row>
    <row r="260" spans="2:2" ht="15.75" customHeight="1" x14ac:dyDescent="0.35">
      <c r="B260" s="4"/>
    </row>
    <row r="261" spans="2:2" ht="15.75" customHeight="1" x14ac:dyDescent="0.35">
      <c r="B261" s="4"/>
    </row>
    <row r="262" spans="2:2" ht="15.75" customHeight="1" x14ac:dyDescent="0.35">
      <c r="B262" s="4"/>
    </row>
    <row r="263" spans="2:2" ht="15.75" customHeight="1" x14ac:dyDescent="0.35">
      <c r="B263" s="4"/>
    </row>
    <row r="264" spans="2:2" ht="15.75" customHeight="1" x14ac:dyDescent="0.35">
      <c r="B264" s="4"/>
    </row>
    <row r="265" spans="2:2" ht="15.75" customHeight="1" x14ac:dyDescent="0.35">
      <c r="B265" s="4"/>
    </row>
    <row r="266" spans="2:2" ht="15.75" customHeight="1" x14ac:dyDescent="0.35">
      <c r="B266" s="4"/>
    </row>
    <row r="267" spans="2:2" ht="15.75" customHeight="1" x14ac:dyDescent="0.35">
      <c r="B267" s="4"/>
    </row>
    <row r="268" spans="2:2" ht="15.75" customHeight="1" x14ac:dyDescent="0.35">
      <c r="B268" s="4"/>
    </row>
    <row r="269" spans="2:2" ht="15.75" customHeight="1" x14ac:dyDescent="0.35">
      <c r="B269" s="4"/>
    </row>
    <row r="270" spans="2:2" ht="15.75" customHeight="1" x14ac:dyDescent="0.35">
      <c r="B270" s="4"/>
    </row>
    <row r="271" spans="2:2" ht="15.75" customHeight="1" x14ac:dyDescent="0.35">
      <c r="B271" s="4"/>
    </row>
    <row r="272" spans="2:2" ht="15.75" customHeight="1" x14ac:dyDescent="0.35">
      <c r="B272" s="4"/>
    </row>
    <row r="273" spans="2:2" ht="15.75" customHeight="1" x14ac:dyDescent="0.35">
      <c r="B273" s="4"/>
    </row>
    <row r="274" spans="2:2" ht="15.75" customHeight="1" x14ac:dyDescent="0.35">
      <c r="B274" s="4"/>
    </row>
    <row r="275" spans="2:2" ht="15.75" customHeight="1" x14ac:dyDescent="0.35">
      <c r="B275" s="4"/>
    </row>
    <row r="276" spans="2:2" ht="15.75" customHeight="1" x14ac:dyDescent="0.35">
      <c r="B276" s="4"/>
    </row>
    <row r="277" spans="2:2" ht="15.75" customHeight="1" x14ac:dyDescent="0.35">
      <c r="B277" s="4"/>
    </row>
    <row r="278" spans="2:2" ht="15.75" customHeight="1" x14ac:dyDescent="0.35">
      <c r="B278" s="4"/>
    </row>
    <row r="279" spans="2:2" ht="15.75" customHeight="1" x14ac:dyDescent="0.35">
      <c r="B279" s="4"/>
    </row>
    <row r="280" spans="2:2" ht="15.75" customHeight="1" x14ac:dyDescent="0.35">
      <c r="B280" s="4"/>
    </row>
    <row r="281" spans="2:2" ht="15.75" customHeight="1" x14ac:dyDescent="0.35">
      <c r="B281" s="4"/>
    </row>
    <row r="282" spans="2:2" ht="15.75" customHeight="1" x14ac:dyDescent="0.35">
      <c r="B282" s="4"/>
    </row>
    <row r="283" spans="2:2" ht="15.75" customHeight="1" x14ac:dyDescent="0.35">
      <c r="B283" s="4"/>
    </row>
    <row r="284" spans="2:2" ht="15.75" customHeight="1" x14ac:dyDescent="0.35">
      <c r="B284" s="4"/>
    </row>
    <row r="285" spans="2:2" ht="15.75" customHeight="1" x14ac:dyDescent="0.35">
      <c r="B285" s="4"/>
    </row>
    <row r="286" spans="2:2" ht="15.75" customHeight="1" x14ac:dyDescent="0.35">
      <c r="B286" s="4"/>
    </row>
    <row r="287" spans="2:2" ht="15.75" customHeight="1" x14ac:dyDescent="0.35">
      <c r="B287" s="4"/>
    </row>
    <row r="288" spans="2:2" ht="15.75" customHeight="1" x14ac:dyDescent="0.35">
      <c r="B288" s="4"/>
    </row>
    <row r="289" spans="2:2" ht="15.75" customHeight="1" x14ac:dyDescent="0.35">
      <c r="B289" s="4"/>
    </row>
    <row r="290" spans="2:2" ht="15.75" customHeight="1" x14ac:dyDescent="0.35">
      <c r="B290" s="4"/>
    </row>
    <row r="291" spans="2:2" ht="15.75" customHeight="1" x14ac:dyDescent="0.35">
      <c r="B291" s="4"/>
    </row>
    <row r="292" spans="2:2" ht="15.75" customHeight="1" x14ac:dyDescent="0.35">
      <c r="B292" s="4"/>
    </row>
    <row r="293" spans="2:2" ht="15.75" customHeight="1" x14ac:dyDescent="0.35">
      <c r="B293" s="4"/>
    </row>
    <row r="294" spans="2:2" ht="15.75" customHeight="1" x14ac:dyDescent="0.35">
      <c r="B294" s="4"/>
    </row>
    <row r="295" spans="2:2" ht="15.75" customHeight="1" x14ac:dyDescent="0.35">
      <c r="B295" s="4"/>
    </row>
    <row r="296" spans="2:2" ht="15.75" customHeight="1" x14ac:dyDescent="0.35">
      <c r="B296" s="4"/>
    </row>
    <row r="297" spans="2:2" ht="15.75" customHeight="1" x14ac:dyDescent="0.35">
      <c r="B297" s="4"/>
    </row>
    <row r="298" spans="2:2" ht="15.75" customHeight="1" x14ac:dyDescent="0.35">
      <c r="B298" s="4"/>
    </row>
    <row r="299" spans="2:2" ht="15.75" customHeight="1" x14ac:dyDescent="0.35">
      <c r="B299" s="4"/>
    </row>
    <row r="300" spans="2:2" ht="15.75" customHeight="1" x14ac:dyDescent="0.35">
      <c r="B300" s="4"/>
    </row>
    <row r="301" spans="2:2" ht="15.75" customHeight="1" x14ac:dyDescent="0.35">
      <c r="B301" s="4"/>
    </row>
    <row r="302" spans="2:2" ht="15.75" customHeight="1" x14ac:dyDescent="0.35">
      <c r="B302" s="4"/>
    </row>
    <row r="303" spans="2:2" ht="15.75" customHeight="1" x14ac:dyDescent="0.35">
      <c r="B303" s="4"/>
    </row>
    <row r="304" spans="2:2" ht="15.75" customHeight="1" x14ac:dyDescent="0.35">
      <c r="B304" s="4"/>
    </row>
    <row r="305" spans="2:2" ht="15.75" customHeight="1" x14ac:dyDescent="0.35">
      <c r="B305" s="4"/>
    </row>
    <row r="306" spans="2:2" ht="15.75" customHeight="1" x14ac:dyDescent="0.35">
      <c r="B306" s="4"/>
    </row>
    <row r="307" spans="2:2" ht="15.75" customHeight="1" x14ac:dyDescent="0.35">
      <c r="B307" s="4"/>
    </row>
    <row r="308" spans="2:2" ht="15.75" customHeight="1" x14ac:dyDescent="0.35">
      <c r="B308" s="4"/>
    </row>
    <row r="309" spans="2:2" ht="15.75" customHeight="1" x14ac:dyDescent="0.35">
      <c r="B309" s="4"/>
    </row>
    <row r="310" spans="2:2" ht="15.75" customHeight="1" x14ac:dyDescent="0.35">
      <c r="B310" s="4"/>
    </row>
    <row r="311" spans="2:2" ht="15.75" customHeight="1" x14ac:dyDescent="0.35">
      <c r="B311" s="4"/>
    </row>
    <row r="312" spans="2:2" ht="15.75" customHeight="1" x14ac:dyDescent="0.35">
      <c r="B312" s="4"/>
    </row>
    <row r="313" spans="2:2" ht="15.75" customHeight="1" x14ac:dyDescent="0.35">
      <c r="B313" s="4"/>
    </row>
    <row r="314" spans="2:2" ht="15.75" customHeight="1" x14ac:dyDescent="0.35">
      <c r="B314" s="4"/>
    </row>
    <row r="315" spans="2:2" ht="15.75" customHeight="1" x14ac:dyDescent="0.35">
      <c r="B315" s="4"/>
    </row>
    <row r="316" spans="2:2" ht="15.75" customHeight="1" x14ac:dyDescent="0.35">
      <c r="B316" s="4"/>
    </row>
    <row r="317" spans="2:2" ht="15.75" customHeight="1" x14ac:dyDescent="0.35">
      <c r="B317" s="4"/>
    </row>
    <row r="318" spans="2:2" ht="15.75" customHeight="1" x14ac:dyDescent="0.35">
      <c r="B318" s="4"/>
    </row>
    <row r="319" spans="2:2" ht="15.75" customHeight="1" x14ac:dyDescent="0.35">
      <c r="B319" s="4"/>
    </row>
    <row r="320" spans="2:2" ht="15.75" customHeight="1" x14ac:dyDescent="0.35">
      <c r="B320" s="4"/>
    </row>
    <row r="321" spans="2:2" ht="15.75" customHeight="1" x14ac:dyDescent="0.35">
      <c r="B321" s="4"/>
    </row>
    <row r="322" spans="2:2" ht="15.75" customHeight="1" x14ac:dyDescent="0.35">
      <c r="B322" s="4"/>
    </row>
    <row r="323" spans="2:2" ht="15.75" customHeight="1" x14ac:dyDescent="0.35">
      <c r="B323" s="4"/>
    </row>
    <row r="324" spans="2:2" ht="15.75" customHeight="1" x14ac:dyDescent="0.35">
      <c r="B324" s="4"/>
    </row>
    <row r="325" spans="2:2" ht="15.75" customHeight="1" x14ac:dyDescent="0.35">
      <c r="B325" s="4"/>
    </row>
    <row r="326" spans="2:2" ht="15.75" customHeight="1" x14ac:dyDescent="0.35">
      <c r="B326" s="4"/>
    </row>
    <row r="327" spans="2:2" ht="15.75" customHeight="1" x14ac:dyDescent="0.35">
      <c r="B327" s="4"/>
    </row>
    <row r="328" spans="2:2" ht="15.75" customHeight="1" x14ac:dyDescent="0.35">
      <c r="B328" s="4"/>
    </row>
    <row r="329" spans="2:2" ht="15.75" customHeight="1" x14ac:dyDescent="0.35">
      <c r="B329" s="4"/>
    </row>
    <row r="330" spans="2:2" ht="15.75" customHeight="1" x14ac:dyDescent="0.35">
      <c r="B330" s="4"/>
    </row>
    <row r="331" spans="2:2" ht="15.75" customHeight="1" x14ac:dyDescent="0.35">
      <c r="B331" s="4"/>
    </row>
    <row r="332" spans="2:2" ht="15.75" customHeight="1" x14ac:dyDescent="0.35">
      <c r="B332" s="4"/>
    </row>
    <row r="333" spans="2:2" ht="15.75" customHeight="1" x14ac:dyDescent="0.35">
      <c r="B333" s="4"/>
    </row>
    <row r="334" spans="2:2" ht="15.75" customHeight="1" x14ac:dyDescent="0.35">
      <c r="B334" s="4"/>
    </row>
    <row r="335" spans="2:2" ht="15.75" customHeight="1" x14ac:dyDescent="0.35">
      <c r="B335" s="4"/>
    </row>
    <row r="336" spans="2:2" ht="15.75" customHeight="1" x14ac:dyDescent="0.35">
      <c r="B336" s="4"/>
    </row>
    <row r="337" spans="2:2" ht="15.75" customHeight="1" x14ac:dyDescent="0.35">
      <c r="B337" s="4"/>
    </row>
    <row r="338" spans="2:2" ht="15.75" customHeight="1" x14ac:dyDescent="0.35">
      <c r="B338" s="4"/>
    </row>
    <row r="339" spans="2:2" ht="15.75" customHeight="1" x14ac:dyDescent="0.35">
      <c r="B339" s="4"/>
    </row>
    <row r="340" spans="2:2" ht="15.75" customHeight="1" x14ac:dyDescent="0.35">
      <c r="B340" s="4"/>
    </row>
    <row r="341" spans="2:2" ht="15.75" customHeight="1" x14ac:dyDescent="0.35">
      <c r="B341" s="4"/>
    </row>
    <row r="342" spans="2:2" ht="15.75" customHeight="1" x14ac:dyDescent="0.35">
      <c r="B342" s="4"/>
    </row>
    <row r="343" spans="2:2" ht="15.75" customHeight="1" x14ac:dyDescent="0.35">
      <c r="B343" s="4"/>
    </row>
    <row r="344" spans="2:2" ht="15.75" customHeight="1" x14ac:dyDescent="0.35">
      <c r="B344" s="4"/>
    </row>
    <row r="345" spans="2:2" ht="15.75" customHeight="1" x14ac:dyDescent="0.35">
      <c r="B345" s="4"/>
    </row>
    <row r="346" spans="2:2" ht="15.75" customHeight="1" x14ac:dyDescent="0.35">
      <c r="B346" s="4"/>
    </row>
    <row r="347" spans="2:2" ht="15.75" customHeight="1" x14ac:dyDescent="0.35">
      <c r="B347" s="4"/>
    </row>
    <row r="348" spans="2:2" ht="15.75" customHeight="1" x14ac:dyDescent="0.35">
      <c r="B348" s="4"/>
    </row>
    <row r="349" spans="2:2" ht="15.75" customHeight="1" x14ac:dyDescent="0.35">
      <c r="B349" s="4"/>
    </row>
    <row r="350" spans="2:2" ht="15.75" customHeight="1" x14ac:dyDescent="0.35">
      <c r="B350" s="4"/>
    </row>
    <row r="351" spans="2:2" ht="15.75" customHeight="1" x14ac:dyDescent="0.35">
      <c r="B351" s="4"/>
    </row>
    <row r="352" spans="2:2" ht="15.75" customHeight="1" x14ac:dyDescent="0.35">
      <c r="B352" s="4"/>
    </row>
    <row r="353" spans="2:2" ht="15.75" customHeight="1" x14ac:dyDescent="0.35">
      <c r="B353" s="4"/>
    </row>
    <row r="354" spans="2:2" ht="15.75" customHeight="1" x14ac:dyDescent="0.35">
      <c r="B354" s="4"/>
    </row>
    <row r="355" spans="2:2" ht="15.75" customHeight="1" x14ac:dyDescent="0.35">
      <c r="B355" s="4"/>
    </row>
    <row r="356" spans="2:2" ht="15.75" customHeight="1" x14ac:dyDescent="0.35">
      <c r="B356" s="4"/>
    </row>
    <row r="357" spans="2:2" ht="15.75" customHeight="1" x14ac:dyDescent="0.35">
      <c r="B357" s="4"/>
    </row>
    <row r="358" spans="2:2" ht="15.75" customHeight="1" x14ac:dyDescent="0.35">
      <c r="B358" s="4"/>
    </row>
    <row r="359" spans="2:2" ht="15.75" customHeight="1" x14ac:dyDescent="0.35">
      <c r="B359" s="4"/>
    </row>
    <row r="360" spans="2:2" ht="15.75" customHeight="1" x14ac:dyDescent="0.35">
      <c r="B360" s="4"/>
    </row>
    <row r="361" spans="2:2" ht="15.75" customHeight="1" x14ac:dyDescent="0.35">
      <c r="B361" s="4"/>
    </row>
    <row r="362" spans="2:2" ht="15.75" customHeight="1" x14ac:dyDescent="0.35">
      <c r="B362" s="4"/>
    </row>
    <row r="363" spans="2:2" ht="15.75" customHeight="1" x14ac:dyDescent="0.35">
      <c r="B363" s="4"/>
    </row>
    <row r="364" spans="2:2" ht="15.75" customHeight="1" x14ac:dyDescent="0.35">
      <c r="B364" s="4"/>
    </row>
    <row r="365" spans="2:2" ht="15.75" customHeight="1" x14ac:dyDescent="0.35">
      <c r="B365" s="4"/>
    </row>
    <row r="366" spans="2:2" ht="15.75" customHeight="1" x14ac:dyDescent="0.35">
      <c r="B366" s="4"/>
    </row>
    <row r="367" spans="2:2" ht="15.75" customHeight="1" x14ac:dyDescent="0.35">
      <c r="B367" s="4"/>
    </row>
    <row r="368" spans="2:2" ht="15.75" customHeight="1" x14ac:dyDescent="0.35">
      <c r="B368" s="4"/>
    </row>
    <row r="369" spans="2:2" ht="15.75" customHeight="1" x14ac:dyDescent="0.35">
      <c r="B369" s="4"/>
    </row>
    <row r="370" spans="2:2" ht="15.75" customHeight="1" x14ac:dyDescent="0.35">
      <c r="B370" s="4"/>
    </row>
    <row r="371" spans="2:2" ht="15.75" customHeight="1" x14ac:dyDescent="0.35">
      <c r="B371" s="4"/>
    </row>
    <row r="372" spans="2:2" ht="15.75" customHeight="1" x14ac:dyDescent="0.35">
      <c r="B372" s="4"/>
    </row>
    <row r="373" spans="2:2" ht="15.75" customHeight="1" x14ac:dyDescent="0.35">
      <c r="B373" s="4"/>
    </row>
    <row r="374" spans="2:2" ht="15.75" customHeight="1" x14ac:dyDescent="0.35">
      <c r="B374" s="4"/>
    </row>
    <row r="375" spans="2:2" ht="15.75" customHeight="1" x14ac:dyDescent="0.35">
      <c r="B375" s="4"/>
    </row>
    <row r="376" spans="2:2" ht="15.75" customHeight="1" x14ac:dyDescent="0.35">
      <c r="B376" s="4"/>
    </row>
    <row r="377" spans="2:2" ht="15.75" customHeight="1" x14ac:dyDescent="0.35">
      <c r="B377" s="4"/>
    </row>
    <row r="378" spans="2:2" ht="15.75" customHeight="1" x14ac:dyDescent="0.35">
      <c r="B378" s="4"/>
    </row>
    <row r="379" spans="2:2" ht="15.75" customHeight="1" x14ac:dyDescent="0.35">
      <c r="B379" s="4"/>
    </row>
    <row r="380" spans="2:2" ht="15.75" customHeight="1" x14ac:dyDescent="0.35">
      <c r="B380" s="4"/>
    </row>
    <row r="381" spans="2:2" ht="15.75" customHeight="1" x14ac:dyDescent="0.35">
      <c r="B381" s="4"/>
    </row>
    <row r="382" spans="2:2" ht="15.75" customHeight="1" x14ac:dyDescent="0.35">
      <c r="B382" s="4"/>
    </row>
    <row r="383" spans="2:2" ht="15.75" customHeight="1" x14ac:dyDescent="0.35">
      <c r="B383" s="4"/>
    </row>
    <row r="384" spans="2:2" ht="15.75" customHeight="1" x14ac:dyDescent="0.35">
      <c r="B384" s="4"/>
    </row>
    <row r="385" spans="2:2" ht="15.75" customHeight="1" x14ac:dyDescent="0.35">
      <c r="B385" s="4"/>
    </row>
    <row r="386" spans="2:2" ht="15.75" customHeight="1" x14ac:dyDescent="0.35">
      <c r="B386" s="4"/>
    </row>
    <row r="387" spans="2:2" ht="15.75" customHeight="1" x14ac:dyDescent="0.35">
      <c r="B387" s="4"/>
    </row>
    <row r="388" spans="2:2" ht="15.75" customHeight="1" x14ac:dyDescent="0.35">
      <c r="B388" s="4"/>
    </row>
    <row r="389" spans="2:2" ht="15.75" customHeight="1" x14ac:dyDescent="0.35">
      <c r="B389" s="4"/>
    </row>
    <row r="390" spans="2:2" ht="15.75" customHeight="1" x14ac:dyDescent="0.35">
      <c r="B390" s="4"/>
    </row>
    <row r="391" spans="2:2" ht="15.75" customHeight="1" x14ac:dyDescent="0.35">
      <c r="B391" s="4"/>
    </row>
    <row r="392" spans="2:2" ht="15.75" customHeight="1" x14ac:dyDescent="0.35">
      <c r="B392" s="4"/>
    </row>
    <row r="393" spans="2:2" ht="15.75" customHeight="1" x14ac:dyDescent="0.35">
      <c r="B393" s="4"/>
    </row>
    <row r="394" spans="2:2" ht="15.75" customHeight="1" x14ac:dyDescent="0.35">
      <c r="B394" s="4"/>
    </row>
    <row r="395" spans="2:2" ht="15.75" customHeight="1" x14ac:dyDescent="0.35">
      <c r="B395" s="4"/>
    </row>
    <row r="396" spans="2:2" ht="15.75" customHeight="1" x14ac:dyDescent="0.35">
      <c r="B396" s="4"/>
    </row>
    <row r="397" spans="2:2" ht="15.75" customHeight="1" x14ac:dyDescent="0.35">
      <c r="B397" s="4"/>
    </row>
    <row r="398" spans="2:2" ht="15.75" customHeight="1" x14ac:dyDescent="0.35">
      <c r="B398" s="4"/>
    </row>
    <row r="399" spans="2:2" ht="15.75" customHeight="1" x14ac:dyDescent="0.35">
      <c r="B399" s="4"/>
    </row>
    <row r="400" spans="2:2" ht="15.75" customHeight="1" x14ac:dyDescent="0.35">
      <c r="B400" s="4"/>
    </row>
    <row r="401" spans="2:2" ht="15.75" customHeight="1" x14ac:dyDescent="0.35">
      <c r="B401" s="4"/>
    </row>
    <row r="402" spans="2:2" ht="15.75" customHeight="1" x14ac:dyDescent="0.35">
      <c r="B402" s="4"/>
    </row>
    <row r="403" spans="2:2" ht="15.75" customHeight="1" x14ac:dyDescent="0.35">
      <c r="B403" s="4"/>
    </row>
    <row r="404" spans="2:2" ht="15.75" customHeight="1" x14ac:dyDescent="0.35">
      <c r="B404" s="4"/>
    </row>
    <row r="405" spans="2:2" ht="15.75" customHeight="1" x14ac:dyDescent="0.35">
      <c r="B405" s="4"/>
    </row>
    <row r="406" spans="2:2" ht="15.75" customHeight="1" x14ac:dyDescent="0.35">
      <c r="B406" s="4"/>
    </row>
    <row r="407" spans="2:2" ht="15.75" customHeight="1" x14ac:dyDescent="0.35">
      <c r="B407" s="4"/>
    </row>
    <row r="408" spans="2:2" ht="15.75" customHeight="1" x14ac:dyDescent="0.35">
      <c r="B408" s="4"/>
    </row>
    <row r="409" spans="2:2" ht="15.75" customHeight="1" x14ac:dyDescent="0.35">
      <c r="B409" s="4"/>
    </row>
    <row r="410" spans="2:2" ht="15.75" customHeight="1" x14ac:dyDescent="0.35">
      <c r="B410" s="4"/>
    </row>
    <row r="411" spans="2:2" ht="15.75" customHeight="1" x14ac:dyDescent="0.35">
      <c r="B411" s="4"/>
    </row>
    <row r="412" spans="2:2" ht="15.75" customHeight="1" x14ac:dyDescent="0.35">
      <c r="B412" s="4"/>
    </row>
    <row r="413" spans="2:2" ht="15.75" customHeight="1" x14ac:dyDescent="0.35">
      <c r="B413" s="4"/>
    </row>
    <row r="414" spans="2:2" ht="15.75" customHeight="1" x14ac:dyDescent="0.35">
      <c r="B414" s="4"/>
    </row>
    <row r="415" spans="2:2" ht="15.75" customHeight="1" x14ac:dyDescent="0.35">
      <c r="B415" s="4"/>
    </row>
    <row r="416" spans="2:2" ht="15.75" customHeight="1" x14ac:dyDescent="0.35">
      <c r="B416" s="4"/>
    </row>
    <row r="417" spans="2:2" ht="15.75" customHeight="1" x14ac:dyDescent="0.35">
      <c r="B417" s="4"/>
    </row>
    <row r="418" spans="2:2" ht="15.75" customHeight="1" x14ac:dyDescent="0.35">
      <c r="B418" s="4"/>
    </row>
    <row r="419" spans="2:2" ht="15.75" customHeight="1" x14ac:dyDescent="0.35">
      <c r="B419" s="4"/>
    </row>
    <row r="420" spans="2:2" ht="15.75" customHeight="1" x14ac:dyDescent="0.35">
      <c r="B420" s="4"/>
    </row>
    <row r="421" spans="2:2" ht="15.75" customHeight="1" x14ac:dyDescent="0.35">
      <c r="B421" s="4"/>
    </row>
    <row r="422" spans="2:2" ht="15.75" customHeight="1" x14ac:dyDescent="0.35">
      <c r="B422" s="4"/>
    </row>
    <row r="423" spans="2:2" ht="15.75" customHeight="1" x14ac:dyDescent="0.35">
      <c r="B423" s="4"/>
    </row>
    <row r="424" spans="2:2" ht="15.75" customHeight="1" x14ac:dyDescent="0.35">
      <c r="B424" s="4"/>
    </row>
    <row r="425" spans="2:2" ht="15.75" customHeight="1" x14ac:dyDescent="0.35">
      <c r="B425" s="4"/>
    </row>
    <row r="426" spans="2:2" ht="15.75" customHeight="1" x14ac:dyDescent="0.35">
      <c r="B426" s="4"/>
    </row>
    <row r="427" spans="2:2" ht="15.75" customHeight="1" x14ac:dyDescent="0.35">
      <c r="B427" s="4"/>
    </row>
    <row r="428" spans="2:2" ht="15.75" customHeight="1" x14ac:dyDescent="0.35">
      <c r="B428" s="4"/>
    </row>
    <row r="429" spans="2:2" ht="15.75" customHeight="1" x14ac:dyDescent="0.35">
      <c r="B429" s="4"/>
    </row>
    <row r="430" spans="2:2" ht="15.75" customHeight="1" x14ac:dyDescent="0.35">
      <c r="B430" s="4"/>
    </row>
    <row r="431" spans="2:2" ht="15.75" customHeight="1" x14ac:dyDescent="0.35">
      <c r="B431" s="4"/>
    </row>
    <row r="432" spans="2:2" ht="15.75" customHeight="1" x14ac:dyDescent="0.35">
      <c r="B432" s="4"/>
    </row>
    <row r="433" spans="2:2" ht="15.75" customHeight="1" x14ac:dyDescent="0.35">
      <c r="B433" s="4"/>
    </row>
    <row r="434" spans="2:2" ht="15.75" customHeight="1" x14ac:dyDescent="0.35">
      <c r="B434" s="4"/>
    </row>
    <row r="435" spans="2:2" ht="15.75" customHeight="1" x14ac:dyDescent="0.35">
      <c r="B435" s="4"/>
    </row>
    <row r="436" spans="2:2" ht="15.75" customHeight="1" x14ac:dyDescent="0.35">
      <c r="B436" s="4"/>
    </row>
    <row r="437" spans="2:2" ht="15.75" customHeight="1" x14ac:dyDescent="0.35">
      <c r="B437" s="4"/>
    </row>
    <row r="438" spans="2:2" ht="15.75" customHeight="1" x14ac:dyDescent="0.35">
      <c r="B438" s="4"/>
    </row>
    <row r="439" spans="2:2" ht="15.75" customHeight="1" x14ac:dyDescent="0.35">
      <c r="B439" s="4"/>
    </row>
    <row r="440" spans="2:2" ht="15.75" customHeight="1" x14ac:dyDescent="0.35">
      <c r="B440" s="4"/>
    </row>
    <row r="441" spans="2:2" ht="15.75" customHeight="1" x14ac:dyDescent="0.35">
      <c r="B441" s="4"/>
    </row>
    <row r="442" spans="2:2" ht="15.75" customHeight="1" x14ac:dyDescent="0.35">
      <c r="B442" s="4"/>
    </row>
    <row r="443" spans="2:2" ht="15.75" customHeight="1" x14ac:dyDescent="0.35">
      <c r="B443" s="4"/>
    </row>
    <row r="444" spans="2:2" ht="15.75" customHeight="1" x14ac:dyDescent="0.35">
      <c r="B444" s="4"/>
    </row>
    <row r="445" spans="2:2" ht="15.75" customHeight="1" x14ac:dyDescent="0.35">
      <c r="B445" s="4"/>
    </row>
    <row r="446" spans="2:2" ht="15.75" customHeight="1" x14ac:dyDescent="0.35">
      <c r="B446" s="4"/>
    </row>
    <row r="447" spans="2:2" ht="15.75" customHeight="1" x14ac:dyDescent="0.35">
      <c r="B447" s="4"/>
    </row>
    <row r="448" spans="2:2" ht="15.75" customHeight="1" x14ac:dyDescent="0.35">
      <c r="B448" s="4"/>
    </row>
    <row r="449" spans="2:2" ht="15.75" customHeight="1" x14ac:dyDescent="0.35">
      <c r="B449" s="4"/>
    </row>
    <row r="450" spans="2:2" ht="15.75" customHeight="1" x14ac:dyDescent="0.35">
      <c r="B450" s="4"/>
    </row>
    <row r="451" spans="2:2" ht="15.75" customHeight="1" x14ac:dyDescent="0.35">
      <c r="B451" s="4"/>
    </row>
    <row r="452" spans="2:2" ht="15.75" customHeight="1" x14ac:dyDescent="0.35">
      <c r="B452" s="4"/>
    </row>
    <row r="453" spans="2:2" ht="15.75" customHeight="1" x14ac:dyDescent="0.35">
      <c r="B453" s="4"/>
    </row>
    <row r="454" spans="2:2" ht="15.75" customHeight="1" x14ac:dyDescent="0.35">
      <c r="B454" s="4"/>
    </row>
    <row r="455" spans="2:2" ht="15.75" customHeight="1" x14ac:dyDescent="0.35">
      <c r="B455" s="4"/>
    </row>
    <row r="456" spans="2:2" ht="15.75" customHeight="1" x14ac:dyDescent="0.35">
      <c r="B456" s="4"/>
    </row>
    <row r="457" spans="2:2" ht="15.75" customHeight="1" x14ac:dyDescent="0.35">
      <c r="B457" s="4"/>
    </row>
    <row r="458" spans="2:2" ht="15.75" customHeight="1" x14ac:dyDescent="0.35">
      <c r="B458" s="4"/>
    </row>
    <row r="459" spans="2:2" ht="15.75" customHeight="1" x14ac:dyDescent="0.35">
      <c r="B459" s="4"/>
    </row>
    <row r="460" spans="2:2" ht="15.75" customHeight="1" x14ac:dyDescent="0.35">
      <c r="B460" s="4"/>
    </row>
    <row r="461" spans="2:2" ht="15.75" customHeight="1" x14ac:dyDescent="0.35">
      <c r="B461" s="4"/>
    </row>
    <row r="462" spans="2:2" ht="15.75" customHeight="1" x14ac:dyDescent="0.35">
      <c r="B462" s="4"/>
    </row>
    <row r="463" spans="2:2" ht="15.75" customHeight="1" x14ac:dyDescent="0.35">
      <c r="B463" s="4"/>
    </row>
    <row r="464" spans="2:2" ht="15.75" customHeight="1" x14ac:dyDescent="0.35">
      <c r="B464" s="4"/>
    </row>
    <row r="465" spans="2:2" ht="15.75" customHeight="1" x14ac:dyDescent="0.35">
      <c r="B465" s="4"/>
    </row>
    <row r="466" spans="2:2" ht="15.75" customHeight="1" x14ac:dyDescent="0.35">
      <c r="B466" s="4"/>
    </row>
    <row r="467" spans="2:2" ht="15.75" customHeight="1" x14ac:dyDescent="0.35">
      <c r="B467" s="4"/>
    </row>
    <row r="468" spans="2:2" ht="15.75" customHeight="1" x14ac:dyDescent="0.35">
      <c r="B468" s="4"/>
    </row>
    <row r="469" spans="2:2" ht="15.75" customHeight="1" x14ac:dyDescent="0.35">
      <c r="B469" s="4"/>
    </row>
    <row r="470" spans="2:2" ht="15.75" customHeight="1" x14ac:dyDescent="0.35">
      <c r="B470" s="4"/>
    </row>
    <row r="471" spans="2:2" ht="15.75" customHeight="1" x14ac:dyDescent="0.35">
      <c r="B471" s="4"/>
    </row>
    <row r="472" spans="2:2" ht="15.75" customHeight="1" x14ac:dyDescent="0.35">
      <c r="B472" s="4"/>
    </row>
    <row r="473" spans="2:2" ht="15.75" customHeight="1" x14ac:dyDescent="0.35">
      <c r="B473" s="4"/>
    </row>
    <row r="474" spans="2:2" ht="15.75" customHeight="1" x14ac:dyDescent="0.35">
      <c r="B474" s="4"/>
    </row>
    <row r="475" spans="2:2" ht="15.75" customHeight="1" x14ac:dyDescent="0.35">
      <c r="B475" s="4"/>
    </row>
    <row r="476" spans="2:2" ht="15.75" customHeight="1" x14ac:dyDescent="0.35">
      <c r="B476" s="4"/>
    </row>
    <row r="477" spans="2:2" ht="15.75" customHeight="1" x14ac:dyDescent="0.35">
      <c r="B477" s="4"/>
    </row>
    <row r="478" spans="2:2" ht="15.75" customHeight="1" x14ac:dyDescent="0.35">
      <c r="B478" s="4"/>
    </row>
    <row r="479" spans="2:2" ht="15.75" customHeight="1" x14ac:dyDescent="0.35">
      <c r="B479" s="4"/>
    </row>
    <row r="480" spans="2:2" ht="15.75" customHeight="1" x14ac:dyDescent="0.35">
      <c r="B480" s="4"/>
    </row>
    <row r="481" spans="2:2" ht="15.75" customHeight="1" x14ac:dyDescent="0.35">
      <c r="B481" s="4"/>
    </row>
    <row r="482" spans="2:2" ht="15.75" customHeight="1" x14ac:dyDescent="0.35">
      <c r="B482" s="4"/>
    </row>
    <row r="483" spans="2:2" ht="15.75" customHeight="1" x14ac:dyDescent="0.35">
      <c r="B483" s="4"/>
    </row>
    <row r="484" spans="2:2" ht="15.75" customHeight="1" x14ac:dyDescent="0.35">
      <c r="B484" s="4"/>
    </row>
    <row r="485" spans="2:2" ht="15.75" customHeight="1" x14ac:dyDescent="0.35">
      <c r="B485" s="4"/>
    </row>
    <row r="486" spans="2:2" ht="15.75" customHeight="1" x14ac:dyDescent="0.35">
      <c r="B486" s="4"/>
    </row>
    <row r="487" spans="2:2" ht="15.75" customHeight="1" x14ac:dyDescent="0.35">
      <c r="B487" s="4"/>
    </row>
    <row r="488" spans="2:2" ht="15.75" customHeight="1" x14ac:dyDescent="0.35">
      <c r="B488" s="4"/>
    </row>
    <row r="489" spans="2:2" ht="15.75" customHeight="1" x14ac:dyDescent="0.35">
      <c r="B489" s="4"/>
    </row>
    <row r="490" spans="2:2" ht="15.75" customHeight="1" x14ac:dyDescent="0.35">
      <c r="B490" s="4"/>
    </row>
    <row r="491" spans="2:2" ht="15.75" customHeight="1" x14ac:dyDescent="0.35">
      <c r="B491" s="4"/>
    </row>
    <row r="492" spans="2:2" ht="15.75" customHeight="1" x14ac:dyDescent="0.35">
      <c r="B492" s="4"/>
    </row>
    <row r="493" spans="2:2" ht="15.75" customHeight="1" x14ac:dyDescent="0.35">
      <c r="B493" s="4"/>
    </row>
    <row r="494" spans="2:2" ht="15.75" customHeight="1" x14ac:dyDescent="0.35">
      <c r="B494" s="4"/>
    </row>
    <row r="495" spans="2:2" ht="15.75" customHeight="1" x14ac:dyDescent="0.35">
      <c r="B495" s="4"/>
    </row>
    <row r="496" spans="2:2" ht="15.75" customHeight="1" x14ac:dyDescent="0.35">
      <c r="B496" s="4"/>
    </row>
    <row r="497" spans="2:2" ht="15.75" customHeight="1" x14ac:dyDescent="0.35">
      <c r="B497" s="4"/>
    </row>
    <row r="498" spans="2:2" ht="15.75" customHeight="1" x14ac:dyDescent="0.35">
      <c r="B498" s="4"/>
    </row>
    <row r="499" spans="2:2" ht="15.75" customHeight="1" x14ac:dyDescent="0.35">
      <c r="B499" s="4"/>
    </row>
    <row r="500" spans="2:2" ht="15.75" customHeight="1" x14ac:dyDescent="0.35">
      <c r="B500" s="4"/>
    </row>
    <row r="501" spans="2:2" ht="15.75" customHeight="1" x14ac:dyDescent="0.35">
      <c r="B501" s="4"/>
    </row>
    <row r="502" spans="2:2" ht="15.75" customHeight="1" x14ac:dyDescent="0.35">
      <c r="B502" s="4"/>
    </row>
    <row r="503" spans="2:2" ht="15.75" customHeight="1" x14ac:dyDescent="0.35">
      <c r="B503" s="4"/>
    </row>
    <row r="504" spans="2:2" ht="15.75" customHeight="1" x14ac:dyDescent="0.35">
      <c r="B504" s="4"/>
    </row>
    <row r="505" spans="2:2" ht="15.75" customHeight="1" x14ac:dyDescent="0.35">
      <c r="B505" s="4"/>
    </row>
    <row r="506" spans="2:2" ht="15.75" customHeight="1" x14ac:dyDescent="0.35">
      <c r="B506" s="4"/>
    </row>
    <row r="507" spans="2:2" ht="15.75" customHeight="1" x14ac:dyDescent="0.35">
      <c r="B507" s="4"/>
    </row>
    <row r="508" spans="2:2" ht="15.75" customHeight="1" x14ac:dyDescent="0.35">
      <c r="B508" s="4"/>
    </row>
    <row r="509" spans="2:2" ht="15.75" customHeight="1" x14ac:dyDescent="0.35">
      <c r="B509" s="4"/>
    </row>
    <row r="510" spans="2:2" ht="15.75" customHeight="1" x14ac:dyDescent="0.35">
      <c r="B510" s="4"/>
    </row>
    <row r="511" spans="2:2" ht="15.75" customHeight="1" x14ac:dyDescent="0.35">
      <c r="B511" s="4"/>
    </row>
    <row r="512" spans="2:2" ht="15.75" customHeight="1" x14ac:dyDescent="0.35">
      <c r="B512" s="4"/>
    </row>
    <row r="513" spans="2:2" ht="15.75" customHeight="1" x14ac:dyDescent="0.35">
      <c r="B513" s="4"/>
    </row>
    <row r="514" spans="2:2" ht="15.75" customHeight="1" x14ac:dyDescent="0.35">
      <c r="B514" s="4"/>
    </row>
    <row r="515" spans="2:2" ht="15.75" customHeight="1" x14ac:dyDescent="0.35">
      <c r="B515" s="4"/>
    </row>
    <row r="516" spans="2:2" ht="15.75" customHeight="1" x14ac:dyDescent="0.35">
      <c r="B516" s="4"/>
    </row>
    <row r="517" spans="2:2" ht="15.75" customHeight="1" x14ac:dyDescent="0.35">
      <c r="B517" s="4"/>
    </row>
    <row r="518" spans="2:2" ht="15.75" customHeight="1" x14ac:dyDescent="0.35">
      <c r="B518" s="4"/>
    </row>
    <row r="519" spans="2:2" ht="15.75" customHeight="1" x14ac:dyDescent="0.35">
      <c r="B519" s="4"/>
    </row>
    <row r="520" spans="2:2" ht="15.75" customHeight="1" x14ac:dyDescent="0.35">
      <c r="B520" s="4"/>
    </row>
    <row r="521" spans="2:2" ht="15.75" customHeight="1" x14ac:dyDescent="0.35">
      <c r="B521" s="4"/>
    </row>
    <row r="522" spans="2:2" ht="15.75" customHeight="1" x14ac:dyDescent="0.35">
      <c r="B522" s="4"/>
    </row>
    <row r="523" spans="2:2" ht="15.75" customHeight="1" x14ac:dyDescent="0.35">
      <c r="B523" s="4"/>
    </row>
    <row r="524" spans="2:2" ht="15.75" customHeight="1" x14ac:dyDescent="0.35">
      <c r="B524" s="4"/>
    </row>
    <row r="525" spans="2:2" ht="15.75" customHeight="1" x14ac:dyDescent="0.35">
      <c r="B525" s="4"/>
    </row>
    <row r="526" spans="2:2" ht="15.75" customHeight="1" x14ac:dyDescent="0.35">
      <c r="B526" s="4"/>
    </row>
    <row r="527" spans="2:2" ht="15.75" customHeight="1" x14ac:dyDescent="0.35">
      <c r="B527" s="4"/>
    </row>
    <row r="528" spans="2:2" ht="15.75" customHeight="1" x14ac:dyDescent="0.35">
      <c r="B528" s="4"/>
    </row>
    <row r="529" spans="2:2" ht="15.75" customHeight="1" x14ac:dyDescent="0.35">
      <c r="B529" s="4"/>
    </row>
    <row r="530" spans="2:2" ht="15.75" customHeight="1" x14ac:dyDescent="0.35">
      <c r="B530" s="4"/>
    </row>
    <row r="531" spans="2:2" ht="15.75" customHeight="1" x14ac:dyDescent="0.35">
      <c r="B531" s="4"/>
    </row>
    <row r="532" spans="2:2" ht="15.75" customHeight="1" x14ac:dyDescent="0.35">
      <c r="B532" s="4"/>
    </row>
    <row r="533" spans="2:2" ht="15.75" customHeight="1" x14ac:dyDescent="0.35">
      <c r="B533" s="4"/>
    </row>
    <row r="534" spans="2:2" ht="15.75" customHeight="1" x14ac:dyDescent="0.35">
      <c r="B534" s="4"/>
    </row>
    <row r="535" spans="2:2" ht="15.75" customHeight="1" x14ac:dyDescent="0.35">
      <c r="B535" s="4"/>
    </row>
    <row r="536" spans="2:2" ht="15.75" customHeight="1" x14ac:dyDescent="0.35">
      <c r="B536" s="4"/>
    </row>
    <row r="537" spans="2:2" ht="15.75" customHeight="1" x14ac:dyDescent="0.35">
      <c r="B537" s="4"/>
    </row>
    <row r="538" spans="2:2" ht="15.75" customHeight="1" x14ac:dyDescent="0.35">
      <c r="B538" s="4"/>
    </row>
    <row r="539" spans="2:2" ht="15.75" customHeight="1" x14ac:dyDescent="0.35">
      <c r="B539" s="4"/>
    </row>
    <row r="540" spans="2:2" ht="15.75" customHeight="1" x14ac:dyDescent="0.35">
      <c r="B540" s="4"/>
    </row>
    <row r="541" spans="2:2" ht="15.75" customHeight="1" x14ac:dyDescent="0.35">
      <c r="B541" s="4"/>
    </row>
    <row r="542" spans="2:2" ht="15.75" customHeight="1" x14ac:dyDescent="0.35">
      <c r="B542" s="4"/>
    </row>
    <row r="543" spans="2:2" ht="15.75" customHeight="1" x14ac:dyDescent="0.35">
      <c r="B543" s="4"/>
    </row>
    <row r="544" spans="2:2" ht="15.75" customHeight="1" x14ac:dyDescent="0.35">
      <c r="B544" s="4"/>
    </row>
    <row r="545" spans="2:2" ht="15.75" customHeight="1" x14ac:dyDescent="0.35">
      <c r="B545" s="4"/>
    </row>
    <row r="546" spans="2:2" ht="15.75" customHeight="1" x14ac:dyDescent="0.35">
      <c r="B546" s="4"/>
    </row>
    <row r="547" spans="2:2" ht="15.75" customHeight="1" x14ac:dyDescent="0.35">
      <c r="B547" s="4"/>
    </row>
    <row r="548" spans="2:2" ht="15.75" customHeight="1" x14ac:dyDescent="0.35">
      <c r="B548" s="4"/>
    </row>
    <row r="549" spans="2:2" ht="15.75" customHeight="1" x14ac:dyDescent="0.35">
      <c r="B549" s="4"/>
    </row>
    <row r="550" spans="2:2" ht="15.75" customHeight="1" x14ac:dyDescent="0.35">
      <c r="B550" s="4"/>
    </row>
    <row r="551" spans="2:2" ht="15.75" customHeight="1" x14ac:dyDescent="0.35">
      <c r="B551" s="4"/>
    </row>
    <row r="552" spans="2:2" ht="15.75" customHeight="1" x14ac:dyDescent="0.35">
      <c r="B552" s="4"/>
    </row>
    <row r="553" spans="2:2" ht="15.75" customHeight="1" x14ac:dyDescent="0.35">
      <c r="B553" s="4"/>
    </row>
    <row r="554" spans="2:2" ht="15.75" customHeight="1" x14ac:dyDescent="0.35">
      <c r="B554" s="4"/>
    </row>
    <row r="555" spans="2:2" ht="15.75" customHeight="1" x14ac:dyDescent="0.35">
      <c r="B555" s="4"/>
    </row>
    <row r="556" spans="2:2" ht="15.75" customHeight="1" x14ac:dyDescent="0.35">
      <c r="B556" s="4"/>
    </row>
    <row r="557" spans="2:2" ht="15.75" customHeight="1" x14ac:dyDescent="0.35">
      <c r="B557" s="4"/>
    </row>
    <row r="558" spans="2:2" ht="15.75" customHeight="1" x14ac:dyDescent="0.35">
      <c r="B558" s="4"/>
    </row>
    <row r="559" spans="2:2" ht="15.75" customHeight="1" x14ac:dyDescent="0.35">
      <c r="B559" s="4"/>
    </row>
    <row r="560" spans="2:2" ht="15.75" customHeight="1" x14ac:dyDescent="0.35">
      <c r="B560" s="4"/>
    </row>
    <row r="561" spans="2:2" ht="15.75" customHeight="1" x14ac:dyDescent="0.35">
      <c r="B561" s="4"/>
    </row>
    <row r="562" spans="2:2" ht="15.75" customHeight="1" x14ac:dyDescent="0.35">
      <c r="B562" s="4"/>
    </row>
    <row r="563" spans="2:2" ht="15.75" customHeight="1" x14ac:dyDescent="0.35">
      <c r="B563" s="4"/>
    </row>
    <row r="564" spans="2:2" ht="15.75" customHeight="1" x14ac:dyDescent="0.35">
      <c r="B564" s="4"/>
    </row>
    <row r="565" spans="2:2" ht="15.75" customHeight="1" x14ac:dyDescent="0.35">
      <c r="B565" s="4"/>
    </row>
    <row r="566" spans="2:2" ht="15.75" customHeight="1" x14ac:dyDescent="0.35">
      <c r="B566" s="4"/>
    </row>
    <row r="567" spans="2:2" ht="15.75" customHeight="1" x14ac:dyDescent="0.35">
      <c r="B567" s="4"/>
    </row>
    <row r="568" spans="2:2" ht="15.75" customHeight="1" x14ac:dyDescent="0.35">
      <c r="B568" s="4"/>
    </row>
    <row r="569" spans="2:2" ht="15.75" customHeight="1" x14ac:dyDescent="0.35">
      <c r="B569" s="4"/>
    </row>
    <row r="570" spans="2:2" ht="15.75" customHeight="1" x14ac:dyDescent="0.35">
      <c r="B570" s="4"/>
    </row>
    <row r="571" spans="2:2" ht="15.75" customHeight="1" x14ac:dyDescent="0.35">
      <c r="B571" s="4"/>
    </row>
    <row r="572" spans="2:2" ht="15.75" customHeight="1" x14ac:dyDescent="0.35">
      <c r="B572" s="4"/>
    </row>
    <row r="573" spans="2:2" ht="15.75" customHeight="1" x14ac:dyDescent="0.35">
      <c r="B573" s="4"/>
    </row>
    <row r="574" spans="2:2" ht="15.75" customHeight="1" x14ac:dyDescent="0.35">
      <c r="B574" s="4"/>
    </row>
    <row r="575" spans="2:2" ht="15.75" customHeight="1" x14ac:dyDescent="0.35">
      <c r="B575" s="4"/>
    </row>
    <row r="576" spans="2:2" ht="15.75" customHeight="1" x14ac:dyDescent="0.35">
      <c r="B576" s="4"/>
    </row>
    <row r="577" spans="2:2" ht="15.75" customHeight="1" x14ac:dyDescent="0.35">
      <c r="B577" s="4"/>
    </row>
    <row r="578" spans="2:2" ht="15.75" customHeight="1" x14ac:dyDescent="0.35">
      <c r="B578" s="4"/>
    </row>
    <row r="579" spans="2:2" ht="15.75" customHeight="1" x14ac:dyDescent="0.35">
      <c r="B579" s="4"/>
    </row>
    <row r="580" spans="2:2" ht="15.75" customHeight="1" x14ac:dyDescent="0.35">
      <c r="B580" s="4"/>
    </row>
    <row r="581" spans="2:2" ht="15.75" customHeight="1" x14ac:dyDescent="0.35">
      <c r="B581" s="4"/>
    </row>
    <row r="582" spans="2:2" ht="15.75" customHeight="1" x14ac:dyDescent="0.35">
      <c r="B582" s="4"/>
    </row>
    <row r="583" spans="2:2" ht="15.75" customHeight="1" x14ac:dyDescent="0.35">
      <c r="B583" s="4"/>
    </row>
    <row r="584" spans="2:2" ht="15.75" customHeight="1" x14ac:dyDescent="0.35">
      <c r="B584" s="4"/>
    </row>
    <row r="585" spans="2:2" ht="15.75" customHeight="1" x14ac:dyDescent="0.35">
      <c r="B585" s="4"/>
    </row>
    <row r="586" spans="2:2" ht="15.75" customHeight="1" x14ac:dyDescent="0.35">
      <c r="B586" s="4"/>
    </row>
    <row r="587" spans="2:2" ht="15.75" customHeight="1" x14ac:dyDescent="0.35">
      <c r="B587" s="4"/>
    </row>
    <row r="588" spans="2:2" ht="15.75" customHeight="1" x14ac:dyDescent="0.35">
      <c r="B588" s="4"/>
    </row>
    <row r="589" spans="2:2" ht="15.75" customHeight="1" x14ac:dyDescent="0.35">
      <c r="B589" s="4"/>
    </row>
    <row r="590" spans="2:2" ht="15.75" customHeight="1" x14ac:dyDescent="0.35">
      <c r="B590" s="4"/>
    </row>
    <row r="591" spans="2:2" ht="15.75" customHeight="1" x14ac:dyDescent="0.35">
      <c r="B591" s="4"/>
    </row>
    <row r="592" spans="2:2" ht="15.75" customHeight="1" x14ac:dyDescent="0.35">
      <c r="B592" s="4"/>
    </row>
    <row r="593" spans="2:2" ht="15.75" customHeight="1" x14ac:dyDescent="0.35">
      <c r="B593" s="4"/>
    </row>
    <row r="594" spans="2:2" ht="15.75" customHeight="1" x14ac:dyDescent="0.35">
      <c r="B594" s="4"/>
    </row>
    <row r="595" spans="2:2" ht="15.75" customHeight="1" x14ac:dyDescent="0.35">
      <c r="B595" s="4"/>
    </row>
    <row r="596" spans="2:2" ht="15.75" customHeight="1" x14ac:dyDescent="0.35">
      <c r="B596" s="4"/>
    </row>
    <row r="597" spans="2:2" ht="15.75" customHeight="1" x14ac:dyDescent="0.35">
      <c r="B597" s="4"/>
    </row>
    <row r="598" spans="2:2" ht="15.75" customHeight="1" x14ac:dyDescent="0.35">
      <c r="B598" s="4"/>
    </row>
    <row r="599" spans="2:2" ht="15.75" customHeight="1" x14ac:dyDescent="0.35">
      <c r="B599" s="4"/>
    </row>
    <row r="600" spans="2:2" ht="15.75" customHeight="1" x14ac:dyDescent="0.35">
      <c r="B600" s="4"/>
    </row>
    <row r="601" spans="2:2" ht="15.75" customHeight="1" x14ac:dyDescent="0.35">
      <c r="B601" s="4"/>
    </row>
    <row r="602" spans="2:2" ht="15.75" customHeight="1" x14ac:dyDescent="0.35">
      <c r="B602" s="4"/>
    </row>
    <row r="603" spans="2:2" ht="15.75" customHeight="1" x14ac:dyDescent="0.35">
      <c r="B603" s="4"/>
    </row>
    <row r="604" spans="2:2" ht="15.75" customHeight="1" x14ac:dyDescent="0.35">
      <c r="B604" s="4"/>
    </row>
    <row r="605" spans="2:2" ht="15.75" customHeight="1" x14ac:dyDescent="0.35">
      <c r="B605" s="4"/>
    </row>
    <row r="606" spans="2:2" ht="15.75" customHeight="1" x14ac:dyDescent="0.35">
      <c r="B606" s="4"/>
    </row>
    <row r="607" spans="2:2" ht="15.75" customHeight="1" x14ac:dyDescent="0.35">
      <c r="B607" s="4"/>
    </row>
    <row r="608" spans="2:2" ht="15.75" customHeight="1" x14ac:dyDescent="0.35">
      <c r="B608" s="4"/>
    </row>
    <row r="609" spans="2:2" ht="15.75" customHeight="1" x14ac:dyDescent="0.35">
      <c r="B609" s="4"/>
    </row>
    <row r="610" spans="2:2" ht="15.75" customHeight="1" x14ac:dyDescent="0.35">
      <c r="B610" s="4"/>
    </row>
    <row r="611" spans="2:2" ht="15.75" customHeight="1" x14ac:dyDescent="0.35">
      <c r="B611" s="4"/>
    </row>
    <row r="612" spans="2:2" ht="15.75" customHeight="1" x14ac:dyDescent="0.35">
      <c r="B612" s="4"/>
    </row>
    <row r="613" spans="2:2" ht="15.75" customHeight="1" x14ac:dyDescent="0.35">
      <c r="B613" s="4"/>
    </row>
    <row r="614" spans="2:2" ht="15.75" customHeight="1" x14ac:dyDescent="0.35">
      <c r="B614" s="4"/>
    </row>
    <row r="615" spans="2:2" ht="15.75" customHeight="1" x14ac:dyDescent="0.35">
      <c r="B615" s="4"/>
    </row>
    <row r="616" spans="2:2" ht="15.75" customHeight="1" x14ac:dyDescent="0.35">
      <c r="B616" s="4"/>
    </row>
    <row r="617" spans="2:2" ht="15.75" customHeight="1" x14ac:dyDescent="0.35">
      <c r="B617" s="4"/>
    </row>
    <row r="618" spans="2:2" ht="15.75" customHeight="1" x14ac:dyDescent="0.35">
      <c r="B618" s="4"/>
    </row>
    <row r="619" spans="2:2" ht="15.75" customHeight="1" x14ac:dyDescent="0.35">
      <c r="B619" s="4"/>
    </row>
    <row r="620" spans="2:2" ht="15.75" customHeight="1" x14ac:dyDescent="0.35">
      <c r="B620" s="4"/>
    </row>
    <row r="621" spans="2:2" ht="15.75" customHeight="1" x14ac:dyDescent="0.35">
      <c r="B621" s="4"/>
    </row>
    <row r="622" spans="2:2" ht="15.75" customHeight="1" x14ac:dyDescent="0.35">
      <c r="B622" s="4"/>
    </row>
    <row r="623" spans="2:2" ht="15.75" customHeight="1" x14ac:dyDescent="0.35">
      <c r="B623" s="4"/>
    </row>
    <row r="624" spans="2:2" ht="15.75" customHeight="1" x14ac:dyDescent="0.35">
      <c r="B624" s="4"/>
    </row>
    <row r="625" spans="2:2" ht="15.75" customHeight="1" x14ac:dyDescent="0.35">
      <c r="B625" s="4"/>
    </row>
    <row r="626" spans="2:2" ht="15.75" customHeight="1" x14ac:dyDescent="0.35">
      <c r="B626" s="4"/>
    </row>
    <row r="627" spans="2:2" ht="15.75" customHeight="1" x14ac:dyDescent="0.35">
      <c r="B627" s="4"/>
    </row>
    <row r="628" spans="2:2" ht="15.75" customHeight="1" x14ac:dyDescent="0.35">
      <c r="B628" s="4"/>
    </row>
    <row r="629" spans="2:2" ht="15.75" customHeight="1" x14ac:dyDescent="0.35">
      <c r="B629" s="4"/>
    </row>
    <row r="630" spans="2:2" ht="15.75" customHeight="1" x14ac:dyDescent="0.35">
      <c r="B630" s="4"/>
    </row>
    <row r="631" spans="2:2" ht="15.75" customHeight="1" x14ac:dyDescent="0.35">
      <c r="B631" s="4"/>
    </row>
    <row r="632" spans="2:2" ht="15.75" customHeight="1" x14ac:dyDescent="0.35">
      <c r="B632" s="4"/>
    </row>
    <row r="633" spans="2:2" ht="15.75" customHeight="1" x14ac:dyDescent="0.35">
      <c r="B633" s="4"/>
    </row>
    <row r="634" spans="2:2" ht="15.75" customHeight="1" x14ac:dyDescent="0.35">
      <c r="B634" s="4"/>
    </row>
    <row r="635" spans="2:2" ht="15.75" customHeight="1" x14ac:dyDescent="0.35">
      <c r="B635" s="4"/>
    </row>
    <row r="636" spans="2:2" ht="15.75" customHeight="1" x14ac:dyDescent="0.35">
      <c r="B636" s="4"/>
    </row>
    <row r="637" spans="2:2" ht="15.75" customHeight="1" x14ac:dyDescent="0.35">
      <c r="B637" s="4"/>
    </row>
    <row r="638" spans="2:2" ht="15.75" customHeight="1" x14ac:dyDescent="0.35">
      <c r="B638" s="4"/>
    </row>
    <row r="639" spans="2:2" ht="15.75" customHeight="1" x14ac:dyDescent="0.35">
      <c r="B639" s="4"/>
    </row>
    <row r="640" spans="2:2" ht="15.75" customHeight="1" x14ac:dyDescent="0.35">
      <c r="B640" s="4"/>
    </row>
    <row r="641" spans="2:2" ht="15.75" customHeight="1" x14ac:dyDescent="0.35">
      <c r="B641" s="4"/>
    </row>
    <row r="642" spans="2:2" ht="15.75" customHeight="1" x14ac:dyDescent="0.35">
      <c r="B642" s="4"/>
    </row>
    <row r="643" spans="2:2" ht="15.75" customHeight="1" x14ac:dyDescent="0.35">
      <c r="B643" s="4"/>
    </row>
    <row r="644" spans="2:2" ht="15.75" customHeight="1" x14ac:dyDescent="0.35">
      <c r="B644" s="4"/>
    </row>
    <row r="645" spans="2:2" ht="15.75" customHeight="1" x14ac:dyDescent="0.35">
      <c r="B645" s="4"/>
    </row>
    <row r="646" spans="2:2" ht="15.75" customHeight="1" x14ac:dyDescent="0.35">
      <c r="B646" s="4"/>
    </row>
    <row r="647" spans="2:2" ht="15.75" customHeight="1" x14ac:dyDescent="0.35">
      <c r="B647" s="4"/>
    </row>
    <row r="648" spans="2:2" ht="15.75" customHeight="1" x14ac:dyDescent="0.35">
      <c r="B648" s="4"/>
    </row>
    <row r="649" spans="2:2" ht="15.75" customHeight="1" x14ac:dyDescent="0.35">
      <c r="B649" s="4"/>
    </row>
    <row r="650" spans="2:2" ht="15.75" customHeight="1" x14ac:dyDescent="0.35">
      <c r="B650" s="4"/>
    </row>
    <row r="651" spans="2:2" ht="15.75" customHeight="1" x14ac:dyDescent="0.35">
      <c r="B651" s="4"/>
    </row>
    <row r="652" spans="2:2" ht="15.75" customHeight="1" x14ac:dyDescent="0.35">
      <c r="B652" s="4"/>
    </row>
    <row r="653" spans="2:2" ht="15.75" customHeight="1" x14ac:dyDescent="0.35">
      <c r="B653" s="4"/>
    </row>
    <row r="654" spans="2:2" ht="15.75" customHeight="1" x14ac:dyDescent="0.35">
      <c r="B654" s="4"/>
    </row>
    <row r="655" spans="2:2" ht="15.75" customHeight="1" x14ac:dyDescent="0.35">
      <c r="B655" s="4"/>
    </row>
    <row r="656" spans="2:2" ht="15.75" customHeight="1" x14ac:dyDescent="0.35">
      <c r="B656" s="4"/>
    </row>
    <row r="657" spans="2:2" ht="15.75" customHeight="1" x14ac:dyDescent="0.35">
      <c r="B657" s="4"/>
    </row>
    <row r="658" spans="2:2" ht="15.75" customHeight="1" x14ac:dyDescent="0.35">
      <c r="B658" s="4"/>
    </row>
    <row r="659" spans="2:2" ht="15.75" customHeight="1" x14ac:dyDescent="0.35">
      <c r="B659" s="4"/>
    </row>
    <row r="660" spans="2:2" ht="15.75" customHeight="1" x14ac:dyDescent="0.35">
      <c r="B660" s="4"/>
    </row>
    <row r="661" spans="2:2" ht="15.75" customHeight="1" x14ac:dyDescent="0.35">
      <c r="B661" s="4"/>
    </row>
    <row r="662" spans="2:2" ht="15.75" customHeight="1" x14ac:dyDescent="0.35">
      <c r="B662" s="4"/>
    </row>
    <row r="663" spans="2:2" ht="15.75" customHeight="1" x14ac:dyDescent="0.35">
      <c r="B663" s="4"/>
    </row>
    <row r="664" spans="2:2" ht="15.75" customHeight="1" x14ac:dyDescent="0.35">
      <c r="B664" s="4"/>
    </row>
    <row r="665" spans="2:2" ht="15.75" customHeight="1" x14ac:dyDescent="0.35">
      <c r="B665" s="4"/>
    </row>
    <row r="666" spans="2:2" ht="15.75" customHeight="1" x14ac:dyDescent="0.35">
      <c r="B666" s="4"/>
    </row>
    <row r="667" spans="2:2" ht="15.75" customHeight="1" x14ac:dyDescent="0.35">
      <c r="B667" s="4"/>
    </row>
    <row r="668" spans="2:2" ht="15.75" customHeight="1" x14ac:dyDescent="0.35">
      <c r="B668" s="4"/>
    </row>
    <row r="669" spans="2:2" ht="15.75" customHeight="1" x14ac:dyDescent="0.35">
      <c r="B669" s="4"/>
    </row>
    <row r="670" spans="2:2" ht="15.75" customHeight="1" x14ac:dyDescent="0.35">
      <c r="B670" s="4"/>
    </row>
    <row r="671" spans="2:2" ht="15.75" customHeight="1" x14ac:dyDescent="0.35">
      <c r="B671" s="4"/>
    </row>
    <row r="672" spans="2:2" ht="15.75" customHeight="1" x14ac:dyDescent="0.35">
      <c r="B672" s="4"/>
    </row>
    <row r="673" spans="2:2" ht="15.75" customHeight="1" x14ac:dyDescent="0.35">
      <c r="B673" s="4"/>
    </row>
    <row r="674" spans="2:2" ht="15.75" customHeight="1" x14ac:dyDescent="0.35">
      <c r="B674" s="4"/>
    </row>
    <row r="675" spans="2:2" ht="15.75" customHeight="1" x14ac:dyDescent="0.35">
      <c r="B675" s="4"/>
    </row>
    <row r="676" spans="2:2" ht="15.75" customHeight="1" x14ac:dyDescent="0.35">
      <c r="B676" s="4"/>
    </row>
    <row r="677" spans="2:2" ht="15.75" customHeight="1" x14ac:dyDescent="0.35">
      <c r="B677" s="4"/>
    </row>
    <row r="678" spans="2:2" ht="15.75" customHeight="1" x14ac:dyDescent="0.35">
      <c r="B678" s="4"/>
    </row>
    <row r="679" spans="2:2" ht="15.75" customHeight="1" x14ac:dyDescent="0.35">
      <c r="B679" s="4"/>
    </row>
    <row r="680" spans="2:2" ht="15.75" customHeight="1" x14ac:dyDescent="0.35">
      <c r="B680" s="4"/>
    </row>
    <row r="681" spans="2:2" ht="15.75" customHeight="1" x14ac:dyDescent="0.35">
      <c r="B681" s="4"/>
    </row>
    <row r="682" spans="2:2" ht="15.75" customHeight="1" x14ac:dyDescent="0.35">
      <c r="B682" s="4"/>
    </row>
    <row r="683" spans="2:2" ht="15.75" customHeight="1" x14ac:dyDescent="0.35">
      <c r="B683" s="4"/>
    </row>
    <row r="684" spans="2:2" ht="15.75" customHeight="1" x14ac:dyDescent="0.35">
      <c r="B684" s="4"/>
    </row>
    <row r="685" spans="2:2" ht="15.75" customHeight="1" x14ac:dyDescent="0.35">
      <c r="B685" s="4"/>
    </row>
    <row r="686" spans="2:2" ht="15.75" customHeight="1" x14ac:dyDescent="0.35">
      <c r="B686" s="4"/>
    </row>
    <row r="687" spans="2:2" ht="15.75" customHeight="1" x14ac:dyDescent="0.35">
      <c r="B687" s="4"/>
    </row>
    <row r="688" spans="2:2" ht="15.75" customHeight="1" x14ac:dyDescent="0.35">
      <c r="B688" s="4"/>
    </row>
    <row r="689" spans="2:2" ht="15.75" customHeight="1" x14ac:dyDescent="0.35">
      <c r="B689" s="4"/>
    </row>
    <row r="690" spans="2:2" ht="15.75" customHeight="1" x14ac:dyDescent="0.35">
      <c r="B690" s="4"/>
    </row>
    <row r="691" spans="2:2" ht="15.75" customHeight="1" x14ac:dyDescent="0.35">
      <c r="B691" s="4"/>
    </row>
    <row r="692" spans="2:2" ht="15.75" customHeight="1" x14ac:dyDescent="0.35">
      <c r="B692" s="4"/>
    </row>
    <row r="693" spans="2:2" ht="15.75" customHeight="1" x14ac:dyDescent="0.35">
      <c r="B693" s="4"/>
    </row>
    <row r="694" spans="2:2" ht="15.75" customHeight="1" x14ac:dyDescent="0.35">
      <c r="B694" s="4"/>
    </row>
    <row r="695" spans="2:2" ht="15.75" customHeight="1" x14ac:dyDescent="0.35">
      <c r="B695" s="4"/>
    </row>
    <row r="696" spans="2:2" ht="15.75" customHeight="1" x14ac:dyDescent="0.35">
      <c r="B696" s="4"/>
    </row>
    <row r="697" spans="2:2" ht="15.75" customHeight="1" x14ac:dyDescent="0.35">
      <c r="B697" s="4"/>
    </row>
    <row r="698" spans="2:2" ht="15.75" customHeight="1" x14ac:dyDescent="0.35">
      <c r="B698" s="4"/>
    </row>
    <row r="699" spans="2:2" ht="15.75" customHeight="1" x14ac:dyDescent="0.35">
      <c r="B699" s="4"/>
    </row>
    <row r="700" spans="2:2" ht="15.75" customHeight="1" x14ac:dyDescent="0.35">
      <c r="B700" s="4"/>
    </row>
    <row r="701" spans="2:2" ht="15.75" customHeight="1" x14ac:dyDescent="0.35">
      <c r="B701" s="4"/>
    </row>
    <row r="702" spans="2:2" ht="15.75" customHeight="1" x14ac:dyDescent="0.35">
      <c r="B702" s="4"/>
    </row>
    <row r="703" spans="2:2" ht="15.75" customHeight="1" x14ac:dyDescent="0.35">
      <c r="B703" s="4"/>
    </row>
    <row r="704" spans="2:2" ht="15.75" customHeight="1" x14ac:dyDescent="0.35">
      <c r="B704" s="4"/>
    </row>
    <row r="705" spans="2:2" ht="15.75" customHeight="1" x14ac:dyDescent="0.35">
      <c r="B705" s="4"/>
    </row>
    <row r="706" spans="2:2" ht="15.75" customHeight="1" x14ac:dyDescent="0.35">
      <c r="B706" s="4"/>
    </row>
    <row r="707" spans="2:2" ht="15.75" customHeight="1" x14ac:dyDescent="0.35">
      <c r="B707" s="4"/>
    </row>
    <row r="708" spans="2:2" ht="15.75" customHeight="1" x14ac:dyDescent="0.35">
      <c r="B708" s="4"/>
    </row>
    <row r="709" spans="2:2" ht="15.75" customHeight="1" x14ac:dyDescent="0.35">
      <c r="B709" s="4"/>
    </row>
    <row r="710" spans="2:2" ht="15.75" customHeight="1" x14ac:dyDescent="0.35">
      <c r="B710" s="4"/>
    </row>
    <row r="711" spans="2:2" ht="15.75" customHeight="1" x14ac:dyDescent="0.35">
      <c r="B711" s="4"/>
    </row>
    <row r="712" spans="2:2" ht="15.75" customHeight="1" x14ac:dyDescent="0.35">
      <c r="B712" s="4"/>
    </row>
    <row r="713" spans="2:2" ht="15.75" customHeight="1" x14ac:dyDescent="0.35">
      <c r="B713" s="4"/>
    </row>
    <row r="714" spans="2:2" ht="15.75" customHeight="1" x14ac:dyDescent="0.35">
      <c r="B714" s="4"/>
    </row>
    <row r="715" spans="2:2" ht="15.75" customHeight="1" x14ac:dyDescent="0.35">
      <c r="B715" s="4"/>
    </row>
    <row r="716" spans="2:2" ht="15.75" customHeight="1" x14ac:dyDescent="0.35">
      <c r="B716" s="4"/>
    </row>
    <row r="717" spans="2:2" ht="15.75" customHeight="1" x14ac:dyDescent="0.35">
      <c r="B717" s="4"/>
    </row>
    <row r="718" spans="2:2" ht="15.75" customHeight="1" x14ac:dyDescent="0.35">
      <c r="B718" s="4"/>
    </row>
    <row r="719" spans="2:2" ht="15.75" customHeight="1" x14ac:dyDescent="0.35">
      <c r="B719" s="4"/>
    </row>
    <row r="720" spans="2:2" ht="15.75" customHeight="1" x14ac:dyDescent="0.35">
      <c r="B720" s="4"/>
    </row>
    <row r="721" spans="2:2" ht="15.75" customHeight="1" x14ac:dyDescent="0.35">
      <c r="B721" s="4"/>
    </row>
    <row r="722" spans="2:2" ht="15.75" customHeight="1" x14ac:dyDescent="0.35">
      <c r="B722" s="4"/>
    </row>
    <row r="723" spans="2:2" ht="15.75" customHeight="1" x14ac:dyDescent="0.35">
      <c r="B723" s="4"/>
    </row>
    <row r="724" spans="2:2" ht="15.75" customHeight="1" x14ac:dyDescent="0.35">
      <c r="B724" s="4"/>
    </row>
    <row r="725" spans="2:2" ht="15.75" customHeight="1" x14ac:dyDescent="0.35">
      <c r="B725" s="4"/>
    </row>
    <row r="726" spans="2:2" ht="15.75" customHeight="1" x14ac:dyDescent="0.35">
      <c r="B726" s="4"/>
    </row>
    <row r="727" spans="2:2" ht="15.75" customHeight="1" x14ac:dyDescent="0.35">
      <c r="B727" s="4"/>
    </row>
    <row r="728" spans="2:2" ht="15.75" customHeight="1" x14ac:dyDescent="0.35">
      <c r="B728" s="4"/>
    </row>
    <row r="729" spans="2:2" ht="15.75" customHeight="1" x14ac:dyDescent="0.35">
      <c r="B729" s="4"/>
    </row>
    <row r="730" spans="2:2" ht="15.75" customHeight="1" x14ac:dyDescent="0.35">
      <c r="B730" s="4"/>
    </row>
    <row r="731" spans="2:2" ht="15.75" customHeight="1" x14ac:dyDescent="0.35">
      <c r="B731" s="4"/>
    </row>
    <row r="732" spans="2:2" ht="15.75" customHeight="1" x14ac:dyDescent="0.35">
      <c r="B732" s="4"/>
    </row>
    <row r="733" spans="2:2" ht="15.75" customHeight="1" x14ac:dyDescent="0.35">
      <c r="B733" s="4"/>
    </row>
    <row r="734" spans="2:2" ht="15.75" customHeight="1" x14ac:dyDescent="0.35">
      <c r="B734" s="4"/>
    </row>
    <row r="735" spans="2:2" ht="15.75" customHeight="1" x14ac:dyDescent="0.35">
      <c r="B735" s="4"/>
    </row>
    <row r="736" spans="2:2" ht="15.75" customHeight="1" x14ac:dyDescent="0.35">
      <c r="B736" s="4"/>
    </row>
    <row r="737" spans="2:2" ht="15.75" customHeight="1" x14ac:dyDescent="0.35">
      <c r="B737" s="4"/>
    </row>
    <row r="738" spans="2:2" ht="15.75" customHeight="1" x14ac:dyDescent="0.35">
      <c r="B738" s="4"/>
    </row>
    <row r="739" spans="2:2" ht="15.75" customHeight="1" x14ac:dyDescent="0.35">
      <c r="B739" s="4"/>
    </row>
    <row r="740" spans="2:2" ht="15.75" customHeight="1" x14ac:dyDescent="0.35">
      <c r="B740" s="4"/>
    </row>
    <row r="741" spans="2:2" ht="15.75" customHeight="1" x14ac:dyDescent="0.35">
      <c r="B741" s="4"/>
    </row>
    <row r="742" spans="2:2" ht="15.75" customHeight="1" x14ac:dyDescent="0.35">
      <c r="B742" s="4"/>
    </row>
    <row r="743" spans="2:2" ht="15.75" customHeight="1" x14ac:dyDescent="0.35">
      <c r="B743" s="4"/>
    </row>
    <row r="744" spans="2:2" ht="15.75" customHeight="1" x14ac:dyDescent="0.35">
      <c r="B744" s="4"/>
    </row>
    <row r="745" spans="2:2" ht="15.75" customHeight="1" x14ac:dyDescent="0.35">
      <c r="B745" s="4"/>
    </row>
    <row r="746" spans="2:2" ht="15.75" customHeight="1" x14ac:dyDescent="0.35">
      <c r="B746" s="4"/>
    </row>
    <row r="747" spans="2:2" ht="15.75" customHeight="1" x14ac:dyDescent="0.35">
      <c r="B747" s="4"/>
    </row>
    <row r="748" spans="2:2" ht="15.75" customHeight="1" x14ac:dyDescent="0.35">
      <c r="B748" s="4"/>
    </row>
    <row r="749" spans="2:2" ht="15.75" customHeight="1" x14ac:dyDescent="0.35">
      <c r="B749" s="4"/>
    </row>
    <row r="750" spans="2:2" ht="15.75" customHeight="1" x14ac:dyDescent="0.35">
      <c r="B750" s="4"/>
    </row>
    <row r="751" spans="2:2" ht="15.75" customHeight="1" x14ac:dyDescent="0.35">
      <c r="B751" s="4"/>
    </row>
    <row r="752" spans="2:2" ht="15.75" customHeight="1" x14ac:dyDescent="0.35">
      <c r="B752" s="4"/>
    </row>
    <row r="753" spans="2:2" ht="15.75" customHeight="1" x14ac:dyDescent="0.35">
      <c r="B753" s="4"/>
    </row>
    <row r="754" spans="2:2" ht="15.75" customHeight="1" x14ac:dyDescent="0.35">
      <c r="B754" s="4"/>
    </row>
    <row r="755" spans="2:2" ht="15.75" customHeight="1" x14ac:dyDescent="0.35">
      <c r="B755" s="4"/>
    </row>
    <row r="756" spans="2:2" ht="15.75" customHeight="1" x14ac:dyDescent="0.35">
      <c r="B756" s="4"/>
    </row>
    <row r="757" spans="2:2" ht="15.75" customHeight="1" x14ac:dyDescent="0.35">
      <c r="B757" s="4"/>
    </row>
    <row r="758" spans="2:2" ht="15.75" customHeight="1" x14ac:dyDescent="0.35">
      <c r="B758" s="4"/>
    </row>
    <row r="759" spans="2:2" ht="15.75" customHeight="1" x14ac:dyDescent="0.35">
      <c r="B759" s="4"/>
    </row>
    <row r="760" spans="2:2" ht="15.75" customHeight="1" x14ac:dyDescent="0.35">
      <c r="B760" s="4"/>
    </row>
    <row r="761" spans="2:2" ht="15.75" customHeight="1" x14ac:dyDescent="0.35">
      <c r="B761" s="4"/>
    </row>
    <row r="762" spans="2:2" ht="15.75" customHeight="1" x14ac:dyDescent="0.35">
      <c r="B762" s="4"/>
    </row>
    <row r="763" spans="2:2" ht="15.75" customHeight="1" x14ac:dyDescent="0.35">
      <c r="B763" s="4"/>
    </row>
    <row r="764" spans="2:2" ht="15.75" customHeight="1" x14ac:dyDescent="0.35">
      <c r="B764" s="4"/>
    </row>
    <row r="765" spans="2:2" ht="15.75" customHeight="1" x14ac:dyDescent="0.35">
      <c r="B765" s="4"/>
    </row>
    <row r="766" spans="2:2" ht="15.75" customHeight="1" x14ac:dyDescent="0.35">
      <c r="B766" s="4"/>
    </row>
    <row r="767" spans="2:2" ht="15.75" customHeight="1" x14ac:dyDescent="0.35">
      <c r="B767" s="4"/>
    </row>
    <row r="768" spans="2:2" ht="15.75" customHeight="1" x14ac:dyDescent="0.35">
      <c r="B768" s="4"/>
    </row>
    <row r="769" spans="2:2" ht="15.75" customHeight="1" x14ac:dyDescent="0.35">
      <c r="B769" s="4"/>
    </row>
    <row r="770" spans="2:2" ht="15.75" customHeight="1" x14ac:dyDescent="0.35">
      <c r="B770" s="4"/>
    </row>
    <row r="771" spans="2:2" ht="15.75" customHeight="1" x14ac:dyDescent="0.35">
      <c r="B771" s="4"/>
    </row>
    <row r="772" spans="2:2" ht="15.75" customHeight="1" x14ac:dyDescent="0.35">
      <c r="B772" s="4"/>
    </row>
    <row r="773" spans="2:2" ht="15.75" customHeight="1" x14ac:dyDescent="0.35">
      <c r="B773" s="4"/>
    </row>
    <row r="774" spans="2:2" ht="15.75" customHeight="1" x14ac:dyDescent="0.35">
      <c r="B774" s="4"/>
    </row>
    <row r="775" spans="2:2" ht="15.75" customHeight="1" x14ac:dyDescent="0.35">
      <c r="B775" s="4"/>
    </row>
    <row r="776" spans="2:2" ht="15.75" customHeight="1" x14ac:dyDescent="0.35">
      <c r="B776" s="4"/>
    </row>
    <row r="777" spans="2:2" ht="15.75" customHeight="1" x14ac:dyDescent="0.35">
      <c r="B777" s="4"/>
    </row>
    <row r="778" spans="2:2" ht="15.75" customHeight="1" x14ac:dyDescent="0.35">
      <c r="B778" s="4"/>
    </row>
    <row r="779" spans="2:2" ht="15.75" customHeight="1" x14ac:dyDescent="0.35">
      <c r="B779" s="4"/>
    </row>
    <row r="780" spans="2:2" ht="15.75" customHeight="1" x14ac:dyDescent="0.35">
      <c r="B780" s="4"/>
    </row>
    <row r="781" spans="2:2" ht="15.75" customHeight="1" x14ac:dyDescent="0.35">
      <c r="B781" s="4"/>
    </row>
    <row r="782" spans="2:2" ht="15.75" customHeight="1" x14ac:dyDescent="0.35">
      <c r="B782" s="4"/>
    </row>
    <row r="783" spans="2:2" ht="15.75" customHeight="1" x14ac:dyDescent="0.35">
      <c r="B783" s="4"/>
    </row>
    <row r="784" spans="2:2" ht="15.75" customHeight="1" x14ac:dyDescent="0.35">
      <c r="B784" s="4"/>
    </row>
    <row r="785" spans="2:2" ht="15.75" customHeight="1" x14ac:dyDescent="0.35">
      <c r="B785" s="4"/>
    </row>
    <row r="786" spans="2:2" ht="15.75" customHeight="1" x14ac:dyDescent="0.35">
      <c r="B786" s="4"/>
    </row>
    <row r="787" spans="2:2" ht="15.75" customHeight="1" x14ac:dyDescent="0.35">
      <c r="B787" s="4"/>
    </row>
    <row r="788" spans="2:2" ht="15.75" customHeight="1" x14ac:dyDescent="0.35">
      <c r="B788" s="4"/>
    </row>
    <row r="789" spans="2:2" ht="15.75" customHeight="1" x14ac:dyDescent="0.35">
      <c r="B789" s="4"/>
    </row>
    <row r="790" spans="2:2" ht="15.75" customHeight="1" x14ac:dyDescent="0.35">
      <c r="B790" s="4"/>
    </row>
    <row r="791" spans="2:2" ht="15.75" customHeight="1" x14ac:dyDescent="0.35">
      <c r="B791" s="4"/>
    </row>
    <row r="792" spans="2:2" ht="15.75" customHeight="1" x14ac:dyDescent="0.35">
      <c r="B792" s="4"/>
    </row>
    <row r="793" spans="2:2" ht="15.75" customHeight="1" x14ac:dyDescent="0.35">
      <c r="B793" s="4"/>
    </row>
    <row r="794" spans="2:2" ht="15.75" customHeight="1" x14ac:dyDescent="0.35">
      <c r="B794" s="4"/>
    </row>
    <row r="795" spans="2:2" ht="15.75" customHeight="1" x14ac:dyDescent="0.35">
      <c r="B795" s="4"/>
    </row>
    <row r="796" spans="2:2" ht="15.75" customHeight="1" x14ac:dyDescent="0.35">
      <c r="B796" s="4"/>
    </row>
    <row r="797" spans="2:2" ht="15.75" customHeight="1" x14ac:dyDescent="0.35">
      <c r="B797" s="4"/>
    </row>
    <row r="798" spans="2:2" ht="15.75" customHeight="1" x14ac:dyDescent="0.35">
      <c r="B798" s="4"/>
    </row>
    <row r="799" spans="2:2" ht="15.75" customHeight="1" x14ac:dyDescent="0.35">
      <c r="B799" s="4"/>
    </row>
    <row r="800" spans="2:2" ht="15.75" customHeight="1" x14ac:dyDescent="0.35">
      <c r="B800" s="4"/>
    </row>
    <row r="801" spans="2:2" ht="15.75" customHeight="1" x14ac:dyDescent="0.35">
      <c r="B801" s="4"/>
    </row>
    <row r="802" spans="2:2" ht="15.75" customHeight="1" x14ac:dyDescent="0.35">
      <c r="B802" s="4"/>
    </row>
    <row r="803" spans="2:2" ht="15.75" customHeight="1" x14ac:dyDescent="0.35">
      <c r="B803" s="4"/>
    </row>
    <row r="804" spans="2:2" ht="15.75" customHeight="1" x14ac:dyDescent="0.35">
      <c r="B804" s="4"/>
    </row>
    <row r="805" spans="2:2" ht="15.75" customHeight="1" x14ac:dyDescent="0.35">
      <c r="B805" s="4"/>
    </row>
    <row r="806" spans="2:2" ht="15.75" customHeight="1" x14ac:dyDescent="0.35">
      <c r="B806" s="4"/>
    </row>
    <row r="807" spans="2:2" ht="15.75" customHeight="1" x14ac:dyDescent="0.35">
      <c r="B807" s="4"/>
    </row>
    <row r="808" spans="2:2" ht="15.75" customHeight="1" x14ac:dyDescent="0.35">
      <c r="B808" s="4"/>
    </row>
    <row r="809" spans="2:2" ht="15.75" customHeight="1" x14ac:dyDescent="0.35">
      <c r="B809" s="4"/>
    </row>
    <row r="810" spans="2:2" ht="15.75" customHeight="1" x14ac:dyDescent="0.35">
      <c r="B810" s="4"/>
    </row>
    <row r="811" spans="2:2" ht="15.75" customHeight="1" x14ac:dyDescent="0.35">
      <c r="B811" s="4"/>
    </row>
    <row r="812" spans="2:2" ht="15.75" customHeight="1" x14ac:dyDescent="0.35">
      <c r="B812" s="4"/>
    </row>
    <row r="813" spans="2:2" ht="15.75" customHeight="1" x14ac:dyDescent="0.35">
      <c r="B813" s="4"/>
    </row>
    <row r="814" spans="2:2" ht="15.75" customHeight="1" x14ac:dyDescent="0.35">
      <c r="B814" s="4"/>
    </row>
    <row r="815" spans="2:2" ht="15.75" customHeight="1" x14ac:dyDescent="0.35">
      <c r="B815" s="4"/>
    </row>
    <row r="816" spans="2:2" ht="15.75" customHeight="1" x14ac:dyDescent="0.35">
      <c r="B816" s="4"/>
    </row>
    <row r="817" spans="2:2" ht="15.75" customHeight="1" x14ac:dyDescent="0.35">
      <c r="B817" s="4"/>
    </row>
    <row r="818" spans="2:2" ht="15.75" customHeight="1" x14ac:dyDescent="0.35">
      <c r="B818" s="4"/>
    </row>
    <row r="819" spans="2:2" ht="15.75" customHeight="1" x14ac:dyDescent="0.35">
      <c r="B819" s="4"/>
    </row>
    <row r="820" spans="2:2" ht="15.75" customHeight="1" x14ac:dyDescent="0.35">
      <c r="B820" s="4"/>
    </row>
    <row r="821" spans="2:2" ht="15.75" customHeight="1" x14ac:dyDescent="0.35">
      <c r="B821" s="4"/>
    </row>
    <row r="822" spans="2:2" ht="15.75" customHeight="1" x14ac:dyDescent="0.35">
      <c r="B822" s="4"/>
    </row>
    <row r="823" spans="2:2" ht="15.75" customHeight="1" x14ac:dyDescent="0.35">
      <c r="B823" s="4"/>
    </row>
    <row r="824" spans="2:2" ht="15.75" customHeight="1" x14ac:dyDescent="0.35">
      <c r="B824" s="4"/>
    </row>
    <row r="825" spans="2:2" ht="15.75" customHeight="1" x14ac:dyDescent="0.35">
      <c r="B825" s="4"/>
    </row>
    <row r="826" spans="2:2" ht="15.75" customHeight="1" x14ac:dyDescent="0.35">
      <c r="B826" s="4"/>
    </row>
    <row r="827" spans="2:2" ht="15.75" customHeight="1" x14ac:dyDescent="0.35">
      <c r="B827" s="4"/>
    </row>
    <row r="828" spans="2:2" ht="15.75" customHeight="1" x14ac:dyDescent="0.35">
      <c r="B828" s="4"/>
    </row>
    <row r="829" spans="2:2" ht="15.75" customHeight="1" x14ac:dyDescent="0.35">
      <c r="B829" s="4"/>
    </row>
    <row r="830" spans="2:2" ht="15.75" customHeight="1" x14ac:dyDescent="0.35">
      <c r="B830" s="4"/>
    </row>
    <row r="831" spans="2:2" ht="15.75" customHeight="1" x14ac:dyDescent="0.35">
      <c r="B831" s="4"/>
    </row>
    <row r="832" spans="2:2" ht="15.75" customHeight="1" x14ac:dyDescent="0.35">
      <c r="B832" s="4"/>
    </row>
    <row r="833" spans="2:2" ht="15.75" customHeight="1" x14ac:dyDescent="0.35">
      <c r="B833" s="4"/>
    </row>
    <row r="834" spans="2:2" ht="15.75" customHeight="1" x14ac:dyDescent="0.35">
      <c r="B834" s="4"/>
    </row>
    <row r="835" spans="2:2" ht="15.75" customHeight="1" x14ac:dyDescent="0.35">
      <c r="B835" s="4"/>
    </row>
    <row r="836" spans="2:2" ht="15.75" customHeight="1" x14ac:dyDescent="0.35">
      <c r="B836" s="4"/>
    </row>
    <row r="837" spans="2:2" ht="15.75" customHeight="1" x14ac:dyDescent="0.35">
      <c r="B837" s="4"/>
    </row>
    <row r="838" spans="2:2" ht="15.75" customHeight="1" x14ac:dyDescent="0.35">
      <c r="B838" s="4"/>
    </row>
    <row r="839" spans="2:2" ht="15.75" customHeight="1" x14ac:dyDescent="0.35">
      <c r="B839" s="4"/>
    </row>
    <row r="840" spans="2:2" ht="15.75" customHeight="1" x14ac:dyDescent="0.35">
      <c r="B840" s="4"/>
    </row>
    <row r="841" spans="2:2" ht="15.75" customHeight="1" x14ac:dyDescent="0.35">
      <c r="B841" s="4"/>
    </row>
    <row r="842" spans="2:2" ht="15.75" customHeight="1" x14ac:dyDescent="0.35">
      <c r="B842" s="4"/>
    </row>
    <row r="843" spans="2:2" ht="15.75" customHeight="1" x14ac:dyDescent="0.35">
      <c r="B843" s="4"/>
    </row>
    <row r="844" spans="2:2" ht="15.75" customHeight="1" x14ac:dyDescent="0.35">
      <c r="B844" s="4"/>
    </row>
    <row r="845" spans="2:2" ht="15.75" customHeight="1" x14ac:dyDescent="0.35">
      <c r="B845" s="4"/>
    </row>
    <row r="846" spans="2:2" ht="15.75" customHeight="1" x14ac:dyDescent="0.35">
      <c r="B846" s="4"/>
    </row>
    <row r="847" spans="2:2" ht="15.75" customHeight="1" x14ac:dyDescent="0.35">
      <c r="B847" s="4"/>
    </row>
    <row r="848" spans="2:2" ht="15.75" customHeight="1" x14ac:dyDescent="0.35">
      <c r="B848" s="4"/>
    </row>
    <row r="849" spans="2:2" ht="15.75" customHeight="1" x14ac:dyDescent="0.35">
      <c r="B849" s="4"/>
    </row>
    <row r="850" spans="2:2" ht="15.75" customHeight="1" x14ac:dyDescent="0.35">
      <c r="B850" s="4"/>
    </row>
    <row r="851" spans="2:2" ht="15.75" customHeight="1" x14ac:dyDescent="0.35">
      <c r="B851" s="4"/>
    </row>
    <row r="852" spans="2:2" ht="15.75" customHeight="1" x14ac:dyDescent="0.35">
      <c r="B852" s="4"/>
    </row>
    <row r="853" spans="2:2" ht="15.75" customHeight="1" x14ac:dyDescent="0.35">
      <c r="B853" s="4"/>
    </row>
    <row r="854" spans="2:2" ht="15.75" customHeight="1" x14ac:dyDescent="0.35">
      <c r="B854" s="4"/>
    </row>
    <row r="855" spans="2:2" ht="15.75" customHeight="1" x14ac:dyDescent="0.35">
      <c r="B855" s="4"/>
    </row>
    <row r="856" spans="2:2" ht="15.75" customHeight="1" x14ac:dyDescent="0.35">
      <c r="B856" s="4"/>
    </row>
    <row r="857" spans="2:2" ht="15.75" customHeight="1" x14ac:dyDescent="0.35">
      <c r="B857" s="4"/>
    </row>
    <row r="858" spans="2:2" ht="15.75" customHeight="1" x14ac:dyDescent="0.35">
      <c r="B858" s="4"/>
    </row>
    <row r="859" spans="2:2" ht="15.75" customHeight="1" x14ac:dyDescent="0.35">
      <c r="B859" s="4"/>
    </row>
    <row r="860" spans="2:2" ht="15.75" customHeight="1" x14ac:dyDescent="0.35">
      <c r="B860" s="4"/>
    </row>
    <row r="861" spans="2:2" ht="15.75" customHeight="1" x14ac:dyDescent="0.35">
      <c r="B861" s="4"/>
    </row>
    <row r="862" spans="2:2" ht="15.75" customHeight="1" x14ac:dyDescent="0.35">
      <c r="B862" s="4"/>
    </row>
    <row r="863" spans="2:2" ht="15.75" customHeight="1" x14ac:dyDescent="0.35">
      <c r="B863" s="4"/>
    </row>
    <row r="864" spans="2:2" ht="15.75" customHeight="1" x14ac:dyDescent="0.35">
      <c r="B864" s="4"/>
    </row>
    <row r="865" spans="2:2" ht="15.75" customHeight="1" x14ac:dyDescent="0.35">
      <c r="B865" s="4"/>
    </row>
    <row r="866" spans="2:2" ht="15.75" customHeight="1" x14ac:dyDescent="0.35">
      <c r="B866" s="4"/>
    </row>
    <row r="867" spans="2:2" ht="15.75" customHeight="1" x14ac:dyDescent="0.35">
      <c r="B867" s="4"/>
    </row>
    <row r="868" spans="2:2" ht="15.75" customHeight="1" x14ac:dyDescent="0.35">
      <c r="B868" s="4"/>
    </row>
    <row r="869" spans="2:2" ht="15.75" customHeight="1" x14ac:dyDescent="0.35">
      <c r="B869" s="4"/>
    </row>
    <row r="870" spans="2:2" ht="15.75" customHeight="1" x14ac:dyDescent="0.35">
      <c r="B870" s="4"/>
    </row>
    <row r="871" spans="2:2" ht="15.75" customHeight="1" x14ac:dyDescent="0.35">
      <c r="B871" s="4"/>
    </row>
    <row r="872" spans="2:2" ht="15.75" customHeight="1" x14ac:dyDescent="0.35">
      <c r="B872" s="4"/>
    </row>
    <row r="873" spans="2:2" ht="15.75" customHeight="1" x14ac:dyDescent="0.35">
      <c r="B873" s="4"/>
    </row>
    <row r="874" spans="2:2" ht="15.75" customHeight="1" x14ac:dyDescent="0.35">
      <c r="B874" s="4"/>
    </row>
    <row r="875" spans="2:2" ht="15.75" customHeight="1" x14ac:dyDescent="0.35">
      <c r="B875" s="4"/>
    </row>
    <row r="876" spans="2:2" ht="15.75" customHeight="1" x14ac:dyDescent="0.35">
      <c r="B876" s="4"/>
    </row>
    <row r="877" spans="2:2" ht="15.75" customHeight="1" x14ac:dyDescent="0.35">
      <c r="B877" s="4"/>
    </row>
    <row r="878" spans="2:2" ht="15.75" customHeight="1" x14ac:dyDescent="0.35">
      <c r="B878" s="4"/>
    </row>
    <row r="879" spans="2:2" ht="15.75" customHeight="1" x14ac:dyDescent="0.35">
      <c r="B879" s="4"/>
    </row>
    <row r="880" spans="2:2" ht="15.75" customHeight="1" x14ac:dyDescent="0.35">
      <c r="B880" s="4"/>
    </row>
    <row r="881" spans="2:2" ht="15.75" customHeight="1" x14ac:dyDescent="0.35">
      <c r="B881" s="4"/>
    </row>
    <row r="882" spans="2:2" ht="15.75" customHeight="1" x14ac:dyDescent="0.35">
      <c r="B882" s="4"/>
    </row>
    <row r="883" spans="2:2" ht="15.75" customHeight="1" x14ac:dyDescent="0.35">
      <c r="B883" s="4"/>
    </row>
    <row r="884" spans="2:2" ht="15.75" customHeight="1" x14ac:dyDescent="0.35">
      <c r="B884" s="4"/>
    </row>
    <row r="885" spans="2:2" ht="15.75" customHeight="1" x14ac:dyDescent="0.35">
      <c r="B885" s="4"/>
    </row>
    <row r="886" spans="2:2" ht="15.75" customHeight="1" x14ac:dyDescent="0.35">
      <c r="B886" s="4"/>
    </row>
    <row r="887" spans="2:2" ht="15.75" customHeight="1" x14ac:dyDescent="0.35">
      <c r="B887" s="4"/>
    </row>
    <row r="888" spans="2:2" ht="15.75" customHeight="1" x14ac:dyDescent="0.35">
      <c r="B888" s="4"/>
    </row>
    <row r="889" spans="2:2" ht="15.75" customHeight="1" x14ac:dyDescent="0.35">
      <c r="B889" s="4"/>
    </row>
    <row r="890" spans="2:2" ht="15.75" customHeight="1" x14ac:dyDescent="0.35">
      <c r="B890" s="4"/>
    </row>
    <row r="891" spans="2:2" ht="15.75" customHeight="1" x14ac:dyDescent="0.35">
      <c r="B891" s="4"/>
    </row>
    <row r="892" spans="2:2" ht="15.75" customHeight="1" x14ac:dyDescent="0.35">
      <c r="B892" s="4"/>
    </row>
    <row r="893" spans="2:2" ht="15.75" customHeight="1" x14ac:dyDescent="0.35">
      <c r="B893" s="4"/>
    </row>
    <row r="894" spans="2:2" ht="15.75" customHeight="1" x14ac:dyDescent="0.35">
      <c r="B894" s="4"/>
    </row>
    <row r="895" spans="2:2" ht="15.75" customHeight="1" x14ac:dyDescent="0.35">
      <c r="B895" s="4"/>
    </row>
    <row r="896" spans="2:2" ht="15.75" customHeight="1" x14ac:dyDescent="0.35">
      <c r="B896" s="4"/>
    </row>
    <row r="897" spans="2:2" ht="15.75" customHeight="1" x14ac:dyDescent="0.35">
      <c r="B897" s="4"/>
    </row>
    <row r="898" spans="2:2" ht="15.75" customHeight="1" x14ac:dyDescent="0.35">
      <c r="B898" s="4"/>
    </row>
    <row r="899" spans="2:2" ht="15.75" customHeight="1" x14ac:dyDescent="0.35">
      <c r="B899" s="4"/>
    </row>
    <row r="900" spans="2:2" ht="15.75" customHeight="1" x14ac:dyDescent="0.35">
      <c r="B900" s="4"/>
    </row>
    <row r="901" spans="2:2" ht="15.75" customHeight="1" x14ac:dyDescent="0.35">
      <c r="B901" s="4"/>
    </row>
    <row r="902" spans="2:2" ht="15.75" customHeight="1" x14ac:dyDescent="0.35">
      <c r="B902" s="4"/>
    </row>
    <row r="903" spans="2:2" ht="15.75" customHeight="1" x14ac:dyDescent="0.35">
      <c r="B903" s="4"/>
    </row>
    <row r="904" spans="2:2" ht="15.75" customHeight="1" x14ac:dyDescent="0.35">
      <c r="B904" s="4"/>
    </row>
    <row r="905" spans="2:2" ht="15.75" customHeight="1" x14ac:dyDescent="0.35">
      <c r="B905" s="4"/>
    </row>
    <row r="906" spans="2:2" ht="15.75" customHeight="1" x14ac:dyDescent="0.35">
      <c r="B906" s="4"/>
    </row>
    <row r="907" spans="2:2" ht="15.75" customHeight="1" x14ac:dyDescent="0.35">
      <c r="B907" s="4"/>
    </row>
    <row r="908" spans="2:2" ht="15.75" customHeight="1" x14ac:dyDescent="0.35">
      <c r="B908" s="4"/>
    </row>
    <row r="909" spans="2:2" ht="15.75" customHeight="1" x14ac:dyDescent="0.35">
      <c r="B909" s="4"/>
    </row>
    <row r="910" spans="2:2" ht="15.75" customHeight="1" x14ac:dyDescent="0.35">
      <c r="B910" s="4"/>
    </row>
    <row r="911" spans="2:2" ht="15.75" customHeight="1" x14ac:dyDescent="0.35">
      <c r="B911" s="4"/>
    </row>
    <row r="912" spans="2:2" ht="15.75" customHeight="1" x14ac:dyDescent="0.35">
      <c r="B912" s="4"/>
    </row>
    <row r="913" spans="2:2" ht="15.75" customHeight="1" x14ac:dyDescent="0.35">
      <c r="B913" s="4"/>
    </row>
    <row r="914" spans="2:2" ht="15.75" customHeight="1" x14ac:dyDescent="0.35">
      <c r="B914" s="4"/>
    </row>
    <row r="915" spans="2:2" ht="15.75" customHeight="1" x14ac:dyDescent="0.35">
      <c r="B915" s="4"/>
    </row>
    <row r="916" spans="2:2" ht="15.75" customHeight="1" x14ac:dyDescent="0.35">
      <c r="B916" s="4"/>
    </row>
    <row r="917" spans="2:2" ht="15.75" customHeight="1" x14ac:dyDescent="0.35">
      <c r="B917" s="4"/>
    </row>
    <row r="918" spans="2:2" ht="15.75" customHeight="1" x14ac:dyDescent="0.35">
      <c r="B918" s="4"/>
    </row>
    <row r="919" spans="2:2" ht="15.75" customHeight="1" x14ac:dyDescent="0.35">
      <c r="B919" s="4"/>
    </row>
    <row r="920" spans="2:2" ht="15.75" customHeight="1" x14ac:dyDescent="0.35">
      <c r="B920" s="4"/>
    </row>
    <row r="921" spans="2:2" ht="15.75" customHeight="1" x14ac:dyDescent="0.35">
      <c r="B921" s="4"/>
    </row>
    <row r="922" spans="2:2" ht="15.75" customHeight="1" x14ac:dyDescent="0.35">
      <c r="B922" s="4"/>
    </row>
    <row r="923" spans="2:2" ht="15.75" customHeight="1" x14ac:dyDescent="0.35">
      <c r="B923" s="4"/>
    </row>
    <row r="924" spans="2:2" ht="15.75" customHeight="1" x14ac:dyDescent="0.35">
      <c r="B924" s="4"/>
    </row>
    <row r="925" spans="2:2" ht="15.75" customHeight="1" x14ac:dyDescent="0.35">
      <c r="B925" s="4"/>
    </row>
    <row r="926" spans="2:2" ht="15.75" customHeight="1" x14ac:dyDescent="0.35">
      <c r="B926" s="4"/>
    </row>
    <row r="927" spans="2:2" ht="15.75" customHeight="1" x14ac:dyDescent="0.35">
      <c r="B927" s="4"/>
    </row>
    <row r="928" spans="2:2" ht="15.75" customHeight="1" x14ac:dyDescent="0.35">
      <c r="B928" s="4"/>
    </row>
    <row r="929" spans="2:2" ht="15.75" customHeight="1" x14ac:dyDescent="0.35">
      <c r="B929" s="4"/>
    </row>
    <row r="930" spans="2:2" ht="15.75" customHeight="1" x14ac:dyDescent="0.35">
      <c r="B930" s="4"/>
    </row>
    <row r="931" spans="2:2" ht="15.75" customHeight="1" x14ac:dyDescent="0.35">
      <c r="B931" s="4"/>
    </row>
    <row r="932" spans="2:2" ht="15.75" customHeight="1" x14ac:dyDescent="0.35">
      <c r="B932" s="4"/>
    </row>
    <row r="933" spans="2:2" ht="15.75" customHeight="1" x14ac:dyDescent="0.35">
      <c r="B933" s="4"/>
    </row>
    <row r="934" spans="2:2" ht="15.75" customHeight="1" x14ac:dyDescent="0.35">
      <c r="B934" s="4"/>
    </row>
    <row r="935" spans="2:2" ht="15.75" customHeight="1" x14ac:dyDescent="0.35">
      <c r="B935" s="4"/>
    </row>
    <row r="936" spans="2:2" ht="15.75" customHeight="1" x14ac:dyDescent="0.35">
      <c r="B936" s="4"/>
    </row>
    <row r="937" spans="2:2" ht="15.75" customHeight="1" x14ac:dyDescent="0.35">
      <c r="B937" s="4"/>
    </row>
    <row r="938" spans="2:2" ht="15.75" customHeight="1" x14ac:dyDescent="0.35">
      <c r="B938" s="4"/>
    </row>
    <row r="939" spans="2:2" ht="15.75" customHeight="1" x14ac:dyDescent="0.35">
      <c r="B939" s="4"/>
    </row>
    <row r="940" spans="2:2" ht="15.75" customHeight="1" x14ac:dyDescent="0.35">
      <c r="B940" s="4"/>
    </row>
    <row r="941" spans="2:2" ht="15.75" customHeight="1" x14ac:dyDescent="0.35">
      <c r="B941" s="4"/>
    </row>
    <row r="942" spans="2:2" ht="15.75" customHeight="1" x14ac:dyDescent="0.35">
      <c r="B942" s="4"/>
    </row>
    <row r="943" spans="2:2" ht="15.75" customHeight="1" x14ac:dyDescent="0.35">
      <c r="B943" s="4"/>
    </row>
    <row r="944" spans="2:2" ht="15.75" customHeight="1" x14ac:dyDescent="0.35">
      <c r="B944" s="4"/>
    </row>
    <row r="945" spans="2:2" ht="15.75" customHeight="1" x14ac:dyDescent="0.35">
      <c r="B945" s="4"/>
    </row>
    <row r="946" spans="2:2" ht="15.75" customHeight="1" x14ac:dyDescent="0.35">
      <c r="B946" s="4"/>
    </row>
    <row r="947" spans="2:2" ht="15.75" customHeight="1" x14ac:dyDescent="0.35">
      <c r="B947" s="4"/>
    </row>
    <row r="948" spans="2:2" ht="15.75" customHeight="1" x14ac:dyDescent="0.35">
      <c r="B948" s="4"/>
    </row>
    <row r="949" spans="2:2" ht="15.75" customHeight="1" x14ac:dyDescent="0.35">
      <c r="B949" s="4"/>
    </row>
    <row r="950" spans="2:2" ht="15.75" customHeight="1" x14ac:dyDescent="0.35">
      <c r="B950" s="4"/>
    </row>
    <row r="951" spans="2:2" ht="15.75" customHeight="1" x14ac:dyDescent="0.35">
      <c r="B951" s="4"/>
    </row>
    <row r="952" spans="2:2" ht="15.75" customHeight="1" x14ac:dyDescent="0.35">
      <c r="B952" s="4"/>
    </row>
    <row r="953" spans="2:2" ht="15.75" customHeight="1" x14ac:dyDescent="0.35">
      <c r="B953" s="4"/>
    </row>
    <row r="954" spans="2:2" ht="15.75" customHeight="1" x14ac:dyDescent="0.35">
      <c r="B954" s="4"/>
    </row>
    <row r="955" spans="2:2" ht="15.75" customHeight="1" x14ac:dyDescent="0.35">
      <c r="B955" s="4"/>
    </row>
    <row r="956" spans="2:2" ht="15.75" customHeight="1" x14ac:dyDescent="0.35">
      <c r="B956" s="4"/>
    </row>
    <row r="957" spans="2:2" ht="15.75" customHeight="1" x14ac:dyDescent="0.35">
      <c r="B957" s="4"/>
    </row>
    <row r="958" spans="2:2" ht="15.75" customHeight="1" x14ac:dyDescent="0.35">
      <c r="B958" s="4"/>
    </row>
    <row r="959" spans="2:2" ht="15.75" customHeight="1" x14ac:dyDescent="0.35">
      <c r="B959" s="4"/>
    </row>
    <row r="960" spans="2:2" ht="15.75" customHeight="1" x14ac:dyDescent="0.35">
      <c r="B960" s="4"/>
    </row>
    <row r="961" spans="2:2" ht="15.75" customHeight="1" x14ac:dyDescent="0.35">
      <c r="B961" s="4"/>
    </row>
    <row r="962" spans="2:2" ht="15.75" customHeight="1" x14ac:dyDescent="0.35">
      <c r="B962" s="4"/>
    </row>
    <row r="963" spans="2:2" ht="15.75" customHeight="1" x14ac:dyDescent="0.35">
      <c r="B963" s="4"/>
    </row>
    <row r="964" spans="2:2" ht="15.75" customHeight="1" x14ac:dyDescent="0.35">
      <c r="B964" s="4"/>
    </row>
    <row r="965" spans="2:2" ht="15.75" customHeight="1" x14ac:dyDescent="0.35">
      <c r="B965" s="4"/>
    </row>
    <row r="966" spans="2:2" ht="15.75" customHeight="1" x14ac:dyDescent="0.35">
      <c r="B966" s="4"/>
    </row>
    <row r="967" spans="2:2" ht="15.75" customHeight="1" x14ac:dyDescent="0.35">
      <c r="B967" s="4"/>
    </row>
    <row r="968" spans="2:2" ht="15.75" customHeight="1" x14ac:dyDescent="0.35">
      <c r="B968" s="4"/>
    </row>
    <row r="969" spans="2:2" ht="15.75" customHeight="1" x14ac:dyDescent="0.35">
      <c r="B969" s="4"/>
    </row>
    <row r="970" spans="2:2" ht="15.75" customHeight="1" x14ac:dyDescent="0.35">
      <c r="B970" s="4"/>
    </row>
    <row r="971" spans="2:2" ht="15.75" customHeight="1" x14ac:dyDescent="0.35">
      <c r="B971" s="4"/>
    </row>
    <row r="972" spans="2:2" ht="15.75" customHeight="1" x14ac:dyDescent="0.35">
      <c r="B972" s="4"/>
    </row>
    <row r="973" spans="2:2" ht="15.75" customHeight="1" x14ac:dyDescent="0.35">
      <c r="B973" s="4"/>
    </row>
    <row r="974" spans="2:2" ht="15.75" customHeight="1" x14ac:dyDescent="0.35">
      <c r="B974" s="4"/>
    </row>
    <row r="975" spans="2:2" ht="15.75" customHeight="1" x14ac:dyDescent="0.35">
      <c r="B975" s="4"/>
    </row>
    <row r="976" spans="2:2" ht="15.75" customHeight="1" x14ac:dyDescent="0.35">
      <c r="B976" s="4"/>
    </row>
    <row r="977" spans="2:2" ht="15.75" customHeight="1" x14ac:dyDescent="0.35">
      <c r="B977" s="4"/>
    </row>
    <row r="978" spans="2:2" ht="15.75" customHeight="1" x14ac:dyDescent="0.35">
      <c r="B978" s="4"/>
    </row>
    <row r="979" spans="2:2" ht="15.75" customHeight="1" x14ac:dyDescent="0.35">
      <c r="B979" s="4"/>
    </row>
    <row r="980" spans="2:2" ht="15.75" customHeight="1" x14ac:dyDescent="0.35">
      <c r="B980" s="4"/>
    </row>
    <row r="981" spans="2:2" ht="15.75" customHeight="1" x14ac:dyDescent="0.35">
      <c r="B981" s="4"/>
    </row>
    <row r="982" spans="2:2" ht="15.75" customHeight="1" x14ac:dyDescent="0.35">
      <c r="B982" s="4"/>
    </row>
    <row r="983" spans="2:2" ht="15.75" customHeight="1" x14ac:dyDescent="0.35">
      <c r="B983" s="4"/>
    </row>
    <row r="984" spans="2:2" ht="15.75" customHeight="1" x14ac:dyDescent="0.35">
      <c r="B984" s="4"/>
    </row>
    <row r="985" spans="2:2" ht="15.75" customHeight="1" x14ac:dyDescent="0.35">
      <c r="B985" s="4"/>
    </row>
    <row r="986" spans="2:2" ht="15.75" customHeight="1" x14ac:dyDescent="0.35">
      <c r="B986" s="4"/>
    </row>
    <row r="987" spans="2:2" ht="15.75" customHeight="1" x14ac:dyDescent="0.35">
      <c r="B987" s="4"/>
    </row>
    <row r="988" spans="2:2" ht="15.75" customHeight="1" x14ac:dyDescent="0.35">
      <c r="B988" s="4"/>
    </row>
    <row r="989" spans="2:2" ht="15.75" customHeight="1" x14ac:dyDescent="0.35">
      <c r="B989" s="4"/>
    </row>
    <row r="990" spans="2:2" ht="15.75" customHeight="1" x14ac:dyDescent="0.35">
      <c r="B990" s="4"/>
    </row>
    <row r="991" spans="2:2" ht="15.75" customHeight="1" x14ac:dyDescent="0.35">
      <c r="B991" s="4"/>
    </row>
    <row r="992" spans="2:2" ht="15.75" customHeight="1" x14ac:dyDescent="0.35">
      <c r="B992" s="4"/>
    </row>
    <row r="993" spans="2:2" ht="15.75" customHeight="1" x14ac:dyDescent="0.35">
      <c r="B993" s="4"/>
    </row>
    <row r="994" spans="2:2" ht="15.75" customHeight="1" x14ac:dyDescent="0.35">
      <c r="B994" s="4"/>
    </row>
    <row r="995" spans="2:2" ht="15.75" customHeight="1" x14ac:dyDescent="0.35">
      <c r="B995" s="4"/>
    </row>
    <row r="996" spans="2:2" ht="15.75" customHeight="1" x14ac:dyDescent="0.35">
      <c r="B996" s="4"/>
    </row>
    <row r="997" spans="2:2" ht="15.75" customHeight="1" x14ac:dyDescent="0.35">
      <c r="B997" s="4"/>
    </row>
    <row r="998" spans="2:2" ht="15.75" customHeight="1" x14ac:dyDescent="0.35">
      <c r="B998" s="4"/>
    </row>
    <row r="999" spans="2:2" ht="15.75" customHeight="1" x14ac:dyDescent="0.35">
      <c r="B999" s="4"/>
    </row>
    <row r="1000" spans="2:2" ht="15.75" customHeight="1" x14ac:dyDescent="0.35">
      <c r="B1000" s="4"/>
    </row>
    <row r="1001" spans="2:2" ht="15.75" customHeight="1" x14ac:dyDescent="0.35">
      <c r="B1001" s="4"/>
    </row>
    <row r="1002" spans="2:2" ht="15.75" customHeight="1" x14ac:dyDescent="0.35">
      <c r="B1002" s="4"/>
    </row>
    <row r="1003" spans="2:2" ht="15.75" customHeight="1" x14ac:dyDescent="0.35">
      <c r="B1003" s="4"/>
    </row>
    <row r="1004" spans="2:2" ht="15.75" customHeight="1" x14ac:dyDescent="0.35">
      <c r="B1004" s="4"/>
    </row>
    <row r="1005" spans="2:2" ht="15.75" customHeight="1" x14ac:dyDescent="0.35">
      <c r="B1005" s="4"/>
    </row>
    <row r="1006" spans="2:2" ht="15.75" customHeight="1" x14ac:dyDescent="0.35">
      <c r="B1006" s="4"/>
    </row>
    <row r="1007" spans="2:2" ht="15.75" customHeight="1" x14ac:dyDescent="0.35">
      <c r="B1007" s="4"/>
    </row>
    <row r="1008" spans="2:2" ht="15.75" customHeight="1" x14ac:dyDescent="0.35">
      <c r="B1008" s="4"/>
    </row>
    <row r="1009" spans="2:2" ht="15.75" customHeight="1" x14ac:dyDescent="0.35">
      <c r="B1009" s="4"/>
    </row>
    <row r="1010" spans="2:2" ht="15.75" customHeight="1" x14ac:dyDescent="0.35">
      <c r="B1010" s="4"/>
    </row>
    <row r="1011" spans="2:2" ht="15.75" customHeight="1" x14ac:dyDescent="0.35">
      <c r="B1011" s="4"/>
    </row>
    <row r="1012" spans="2:2" ht="15.75" customHeight="1" x14ac:dyDescent="0.35">
      <c r="B1012" s="4"/>
    </row>
    <row r="1013" spans="2:2" ht="15.75" customHeight="1" x14ac:dyDescent="0.35">
      <c r="B1013" s="4"/>
    </row>
    <row r="1014" spans="2:2" ht="15.75" customHeight="1" x14ac:dyDescent="0.35">
      <c r="B1014" s="4"/>
    </row>
    <row r="1015" spans="2:2" ht="15.75" customHeight="1" x14ac:dyDescent="0.35">
      <c r="B1015" s="4"/>
    </row>
    <row r="1016" spans="2:2" ht="15.75" customHeight="1" x14ac:dyDescent="0.35">
      <c r="B1016" s="4"/>
    </row>
    <row r="1017" spans="2:2" ht="15.75" customHeight="1" x14ac:dyDescent="0.35">
      <c r="B1017" s="4"/>
    </row>
    <row r="1018" spans="2:2" ht="15.75" customHeight="1" x14ac:dyDescent="0.35">
      <c r="B1018" s="4"/>
    </row>
    <row r="1019" spans="2:2" ht="15.75" customHeight="1" x14ac:dyDescent="0.35">
      <c r="B1019" s="4"/>
    </row>
    <row r="1020" spans="2:2" ht="15.75" customHeight="1" x14ac:dyDescent="0.35">
      <c r="B1020" s="4"/>
    </row>
    <row r="1021" spans="2:2" ht="15.75" customHeight="1" x14ac:dyDescent="0.35">
      <c r="B1021" s="4"/>
    </row>
    <row r="1022" spans="2:2" ht="15.75" customHeight="1" x14ac:dyDescent="0.35">
      <c r="B1022" s="4"/>
    </row>
    <row r="1023" spans="2:2" ht="15.75" customHeight="1" x14ac:dyDescent="0.35">
      <c r="B1023" s="4"/>
    </row>
    <row r="1024" spans="2:2" ht="15.75" customHeight="1" x14ac:dyDescent="0.35">
      <c r="B1024" s="4"/>
    </row>
    <row r="1025" spans="2:2" ht="15.75" customHeight="1" x14ac:dyDescent="0.35">
      <c r="B1025" s="4"/>
    </row>
    <row r="1026" spans="2:2" ht="15.75" customHeight="1" x14ac:dyDescent="0.35">
      <c r="B1026" s="4"/>
    </row>
    <row r="1027" spans="2:2" ht="15.75" customHeight="1" x14ac:dyDescent="0.35">
      <c r="B1027" s="4"/>
    </row>
    <row r="1028" spans="2:2" ht="15.75" customHeight="1" x14ac:dyDescent="0.35">
      <c r="B1028" s="4"/>
    </row>
    <row r="1029" spans="2:2" ht="15.75" customHeight="1" x14ac:dyDescent="0.35">
      <c r="B1029" s="4"/>
    </row>
    <row r="1030" spans="2:2" ht="15.75" customHeight="1" x14ac:dyDescent="0.35">
      <c r="B1030" s="4"/>
    </row>
    <row r="1031" spans="2:2" ht="15.75" customHeight="1" x14ac:dyDescent="0.35">
      <c r="B1031" s="4"/>
    </row>
    <row r="1032" spans="2:2" ht="15.75" customHeight="1" x14ac:dyDescent="0.35">
      <c r="B1032" s="4"/>
    </row>
    <row r="1033" spans="2:2" ht="15.75" customHeight="1" x14ac:dyDescent="0.35">
      <c r="B1033" s="4"/>
    </row>
    <row r="1034" spans="2:2" ht="15.75" customHeight="1" x14ac:dyDescent="0.35">
      <c r="B1034" s="4"/>
    </row>
    <row r="1035" spans="2:2" ht="15.75" customHeight="1" x14ac:dyDescent="0.35">
      <c r="B1035" s="4"/>
    </row>
    <row r="1036" spans="2:2" ht="15.75" customHeight="1" x14ac:dyDescent="0.35">
      <c r="B1036" s="4"/>
    </row>
  </sheetData>
  <mergeCells count="1">
    <mergeCell ref="A1:F1"/>
  </mergeCells>
  <pageMargins left="0.7" right="0.7" top="0.75" bottom="0.75" header="0" footer="0"/>
  <pageSetup scale="33" orientation="portrait" r:id="rId1"/>
  <rowBreaks count="1" manualBreakCount="1">
    <brk id="48" max="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3C27-A1A3-4B9D-AA2D-1D9DBD53821F}">
  <dimension ref="A7:F91"/>
  <sheetViews>
    <sheetView tabSelected="1" zoomScaleNormal="100" workbookViewId="0">
      <selection activeCell="B75" sqref="B75"/>
    </sheetView>
  </sheetViews>
  <sheetFormatPr baseColWidth="10" defaultRowHeight="14.25" x14ac:dyDescent="0.2"/>
  <cols>
    <col min="1" max="1" width="11" style="57"/>
    <col min="2" max="2" width="48.625" style="57" customWidth="1"/>
    <col min="3" max="4" width="11" style="57"/>
    <col min="5" max="5" width="15.375" style="57" customWidth="1"/>
    <col min="6" max="6" width="16.25" style="57" customWidth="1"/>
    <col min="7" max="16384" width="11" style="57"/>
  </cols>
  <sheetData>
    <row r="7" spans="1:6" x14ac:dyDescent="0.2">
      <c r="A7" s="80" t="s">
        <v>0</v>
      </c>
      <c r="B7" s="81" t="s">
        <v>1</v>
      </c>
      <c r="C7" s="82" t="s">
        <v>2</v>
      </c>
      <c r="D7" s="82" t="s">
        <v>3</v>
      </c>
      <c r="E7" s="82" t="s">
        <v>4</v>
      </c>
      <c r="F7" s="82"/>
    </row>
    <row r="8" spans="1:6" ht="15" x14ac:dyDescent="0.25">
      <c r="A8" s="83"/>
      <c r="B8" s="91" t="s">
        <v>129</v>
      </c>
      <c r="C8" s="85"/>
      <c r="D8" s="85"/>
      <c r="E8" s="85"/>
      <c r="F8" s="86">
        <f>SUM(F9:F19)</f>
        <v>0</v>
      </c>
    </row>
    <row r="9" spans="1:6" ht="26.25" customHeight="1" x14ac:dyDescent="0.2">
      <c r="A9" s="63">
        <v>1.1000000000000001</v>
      </c>
      <c r="B9" s="31" t="s">
        <v>131</v>
      </c>
      <c r="C9" s="32" t="s">
        <v>96</v>
      </c>
      <c r="D9" s="32">
        <v>4</v>
      </c>
      <c r="E9" s="49"/>
      <c r="F9" s="49"/>
    </row>
    <row r="10" spans="1:6" ht="16.5" customHeight="1" x14ac:dyDescent="0.2">
      <c r="A10" s="63">
        <v>1.2</v>
      </c>
      <c r="B10" s="31" t="s">
        <v>132</v>
      </c>
      <c r="C10" s="32" t="s">
        <v>96</v>
      </c>
      <c r="D10" s="32">
        <v>2</v>
      </c>
      <c r="E10" s="49"/>
      <c r="F10" s="49"/>
    </row>
    <row r="11" spans="1:6" ht="30.75" customHeight="1" x14ac:dyDescent="0.2">
      <c r="A11" s="63">
        <v>1.3</v>
      </c>
      <c r="B11" s="31" t="s">
        <v>133</v>
      </c>
      <c r="C11" s="32" t="s">
        <v>96</v>
      </c>
      <c r="D11" s="32">
        <v>1</v>
      </c>
      <c r="E11" s="49"/>
      <c r="F11" s="49"/>
    </row>
    <row r="12" spans="1:6" ht="22.5" customHeight="1" x14ac:dyDescent="0.2">
      <c r="A12" s="63">
        <v>1.4</v>
      </c>
      <c r="B12" s="31" t="s">
        <v>134</v>
      </c>
      <c r="C12" s="32" t="s">
        <v>10</v>
      </c>
      <c r="D12" s="30">
        <v>20</v>
      </c>
      <c r="E12" s="49"/>
      <c r="F12" s="49"/>
    </row>
    <row r="13" spans="1:6" x14ac:dyDescent="0.2">
      <c r="A13" s="63">
        <v>1.5</v>
      </c>
      <c r="B13" s="31" t="s">
        <v>135</v>
      </c>
      <c r="C13" s="32" t="s">
        <v>10</v>
      </c>
      <c r="D13" s="32">
        <v>60</v>
      </c>
      <c r="E13" s="64"/>
      <c r="F13" s="64"/>
    </row>
    <row r="14" spans="1:6" ht="26.25" customHeight="1" x14ac:dyDescent="0.2">
      <c r="A14" s="63">
        <v>1.6</v>
      </c>
      <c r="B14" s="31" t="s">
        <v>136</v>
      </c>
      <c r="C14" s="32" t="s">
        <v>96</v>
      </c>
      <c r="D14" s="32">
        <v>2</v>
      </c>
      <c r="E14" s="64"/>
      <c r="F14" s="64"/>
    </row>
    <row r="15" spans="1:6" x14ac:dyDescent="0.2">
      <c r="A15" s="61"/>
      <c r="B15" s="89" t="s">
        <v>137</v>
      </c>
      <c r="C15" s="62"/>
      <c r="D15" s="62"/>
      <c r="E15" s="62"/>
      <c r="F15" s="62"/>
    </row>
    <row r="16" spans="1:6" ht="22.5" customHeight="1" x14ac:dyDescent="0.2">
      <c r="A16" s="63">
        <v>1.7</v>
      </c>
      <c r="B16" s="31" t="s">
        <v>138</v>
      </c>
      <c r="C16" s="32" t="s">
        <v>10</v>
      </c>
      <c r="D16" s="32">
        <v>50</v>
      </c>
      <c r="E16" s="49"/>
      <c r="F16" s="49"/>
    </row>
    <row r="17" spans="1:6" ht="23.25" customHeight="1" x14ac:dyDescent="0.2">
      <c r="A17" s="63">
        <v>1.8</v>
      </c>
      <c r="B17" s="31" t="s">
        <v>139</v>
      </c>
      <c r="C17" s="32" t="s">
        <v>96</v>
      </c>
      <c r="D17" s="32">
        <v>4</v>
      </c>
      <c r="E17" s="49"/>
      <c r="F17" s="49"/>
    </row>
    <row r="18" spans="1:6" x14ac:dyDescent="0.2">
      <c r="A18" s="63">
        <v>1.9</v>
      </c>
      <c r="B18" s="31" t="s">
        <v>140</v>
      </c>
      <c r="C18" s="32" t="s">
        <v>10</v>
      </c>
      <c r="D18" s="32">
        <v>200</v>
      </c>
      <c r="E18" s="49"/>
      <c r="F18" s="49"/>
    </row>
    <row r="19" spans="1:6" x14ac:dyDescent="0.2">
      <c r="A19" s="65">
        <v>1.1000000000000001</v>
      </c>
      <c r="B19" s="31" t="s">
        <v>141</v>
      </c>
      <c r="C19" s="32" t="s">
        <v>99</v>
      </c>
      <c r="D19" s="32">
        <v>6</v>
      </c>
      <c r="E19" s="49"/>
      <c r="F19" s="49"/>
    </row>
    <row r="20" spans="1:6" ht="15" x14ac:dyDescent="0.25">
      <c r="A20" s="58"/>
      <c r="B20" s="91" t="s">
        <v>142</v>
      </c>
      <c r="C20" s="59"/>
      <c r="D20" s="59"/>
      <c r="E20" s="59"/>
      <c r="F20" s="60">
        <f>SUM(F22:F32)</f>
        <v>0</v>
      </c>
    </row>
    <row r="21" spans="1:6" x14ac:dyDescent="0.2">
      <c r="A21" s="61"/>
      <c r="B21" s="89" t="s">
        <v>130</v>
      </c>
      <c r="C21" s="62"/>
      <c r="D21" s="62"/>
      <c r="E21" s="62"/>
      <c r="F21" s="62"/>
    </row>
    <row r="22" spans="1:6" ht="27.75" customHeight="1" x14ac:dyDescent="0.2">
      <c r="A22" s="63">
        <v>2.1</v>
      </c>
      <c r="B22" s="31" t="s">
        <v>131</v>
      </c>
      <c r="C22" s="32" t="s">
        <v>96</v>
      </c>
      <c r="D22" s="32">
        <v>2</v>
      </c>
      <c r="E22" s="64"/>
      <c r="F22" s="64"/>
    </row>
    <row r="23" spans="1:6" x14ac:dyDescent="0.2">
      <c r="A23" s="63">
        <v>2.2000000000000002</v>
      </c>
      <c r="B23" s="31" t="s">
        <v>132</v>
      </c>
      <c r="C23" s="32" t="s">
        <v>96</v>
      </c>
      <c r="D23" s="32">
        <v>2</v>
      </c>
      <c r="E23" s="64"/>
      <c r="F23" s="64"/>
    </row>
    <row r="24" spans="1:6" ht="29.25" customHeight="1" x14ac:dyDescent="0.2">
      <c r="A24" s="63">
        <v>2.2999999999999998</v>
      </c>
      <c r="B24" s="31" t="s">
        <v>143</v>
      </c>
      <c r="C24" s="32" t="s">
        <v>96</v>
      </c>
      <c r="D24" s="32">
        <v>1</v>
      </c>
      <c r="E24" s="64"/>
      <c r="F24" s="64"/>
    </row>
    <row r="25" spans="1:6" ht="24.75" customHeight="1" x14ac:dyDescent="0.2">
      <c r="A25" s="63">
        <v>2.4</v>
      </c>
      <c r="B25" s="31" t="s">
        <v>144</v>
      </c>
      <c r="C25" s="32" t="s">
        <v>99</v>
      </c>
      <c r="D25" s="30">
        <v>30</v>
      </c>
      <c r="E25" s="64"/>
      <c r="F25" s="64"/>
    </row>
    <row r="26" spans="1:6" x14ac:dyDescent="0.2">
      <c r="A26" s="61"/>
      <c r="B26" s="87" t="s">
        <v>137</v>
      </c>
      <c r="C26" s="62"/>
      <c r="D26" s="62"/>
      <c r="E26" s="62"/>
      <c r="F26" s="62"/>
    </row>
    <row r="27" spans="1:6" ht="15" customHeight="1" x14ac:dyDescent="0.2">
      <c r="A27" s="63">
        <v>2.5</v>
      </c>
      <c r="B27" s="31" t="s">
        <v>138</v>
      </c>
      <c r="C27" s="32" t="s">
        <v>10</v>
      </c>
      <c r="D27" s="32">
        <v>80</v>
      </c>
      <c r="E27" s="49"/>
      <c r="F27" s="49"/>
    </row>
    <row r="28" spans="1:6" ht="21.75" customHeight="1" x14ac:dyDescent="0.2">
      <c r="A28" s="63">
        <v>2.6</v>
      </c>
      <c r="B28" s="31" t="s">
        <v>139</v>
      </c>
      <c r="C28" s="32" t="s">
        <v>96</v>
      </c>
      <c r="D28" s="32">
        <v>4</v>
      </c>
      <c r="E28" s="49"/>
      <c r="F28" s="49"/>
    </row>
    <row r="29" spans="1:6" ht="23.25" customHeight="1" x14ac:dyDescent="0.2">
      <c r="A29" s="63">
        <v>2.7</v>
      </c>
      <c r="B29" s="31" t="s">
        <v>145</v>
      </c>
      <c r="C29" s="32" t="s">
        <v>99</v>
      </c>
      <c r="D29" s="32">
        <v>30</v>
      </c>
      <c r="E29" s="49"/>
      <c r="F29" s="49"/>
    </row>
    <row r="30" spans="1:6" ht="23.25" customHeight="1" x14ac:dyDescent="0.2">
      <c r="A30" s="63">
        <v>2.8</v>
      </c>
      <c r="B30" s="31" t="s">
        <v>140</v>
      </c>
      <c r="C30" s="32" t="s">
        <v>10</v>
      </c>
      <c r="D30" s="32">
        <v>200</v>
      </c>
      <c r="E30" s="49"/>
      <c r="F30" s="49"/>
    </row>
    <row r="31" spans="1:6" ht="19.5" customHeight="1" x14ac:dyDescent="0.2">
      <c r="A31" s="63">
        <v>2.9</v>
      </c>
      <c r="B31" s="31" t="s">
        <v>141</v>
      </c>
      <c r="C31" s="32" t="s">
        <v>99</v>
      </c>
      <c r="D31" s="32">
        <v>6</v>
      </c>
      <c r="E31" s="49"/>
      <c r="F31" s="49"/>
    </row>
    <row r="32" spans="1:6" ht="25.5" customHeight="1" x14ac:dyDescent="0.2">
      <c r="A32" s="65">
        <v>2.1</v>
      </c>
      <c r="B32" s="31" t="s">
        <v>146</v>
      </c>
      <c r="C32" s="30" t="s">
        <v>10</v>
      </c>
      <c r="D32" s="30">
        <v>50</v>
      </c>
      <c r="E32" s="49"/>
      <c r="F32" s="49"/>
    </row>
    <row r="33" spans="1:6" x14ac:dyDescent="0.2">
      <c r="A33" s="63"/>
      <c r="B33" s="31"/>
      <c r="C33" s="30"/>
      <c r="D33" s="30"/>
      <c r="E33" s="49"/>
      <c r="F33" s="49"/>
    </row>
    <row r="34" spans="1:6" ht="23.25" customHeight="1" x14ac:dyDescent="0.25">
      <c r="A34" s="58"/>
      <c r="B34" s="91" t="s">
        <v>147</v>
      </c>
      <c r="C34" s="59"/>
      <c r="D34" s="59"/>
      <c r="E34" s="59"/>
      <c r="F34" s="60"/>
    </row>
    <row r="35" spans="1:6" ht="12.75" customHeight="1" x14ac:dyDescent="0.2">
      <c r="A35" s="61"/>
      <c r="B35" s="89" t="s">
        <v>130</v>
      </c>
      <c r="C35" s="62"/>
      <c r="D35" s="62"/>
      <c r="E35" s="62"/>
      <c r="F35" s="62"/>
    </row>
    <row r="36" spans="1:6" ht="24.75" customHeight="1" x14ac:dyDescent="0.2">
      <c r="A36" s="63">
        <v>3.1</v>
      </c>
      <c r="B36" s="31" t="s">
        <v>131</v>
      </c>
      <c r="C36" s="32" t="s">
        <v>96</v>
      </c>
      <c r="D36" s="32">
        <v>2</v>
      </c>
      <c r="E36" s="49"/>
      <c r="F36" s="49"/>
    </row>
    <row r="37" spans="1:6" ht="26.25" customHeight="1" x14ac:dyDescent="0.2">
      <c r="A37" s="63">
        <v>3.2</v>
      </c>
      <c r="B37" s="31" t="s">
        <v>132</v>
      </c>
      <c r="C37" s="32" t="s">
        <v>96</v>
      </c>
      <c r="D37" s="32">
        <v>2</v>
      </c>
      <c r="E37" s="49"/>
      <c r="F37" s="49"/>
    </row>
    <row r="38" spans="1:6" ht="21.75" customHeight="1" x14ac:dyDescent="0.2">
      <c r="A38" s="63">
        <v>3.3</v>
      </c>
      <c r="B38" s="31" t="s">
        <v>148</v>
      </c>
      <c r="C38" s="32" t="s">
        <v>149</v>
      </c>
      <c r="D38" s="32">
        <v>1</v>
      </c>
      <c r="E38" s="49"/>
      <c r="F38" s="49"/>
    </row>
    <row r="39" spans="1:6" x14ac:dyDescent="0.2">
      <c r="A39" s="63">
        <v>3.4</v>
      </c>
      <c r="B39" s="31" t="s">
        <v>150</v>
      </c>
      <c r="C39" s="32" t="s">
        <v>10</v>
      </c>
      <c r="D39" s="30">
        <v>30</v>
      </c>
      <c r="E39" s="49"/>
      <c r="F39" s="49"/>
    </row>
    <row r="40" spans="1:6" x14ac:dyDescent="0.2">
      <c r="A40" s="63">
        <v>3.5</v>
      </c>
      <c r="B40" s="31" t="s">
        <v>151</v>
      </c>
      <c r="C40" s="32" t="s">
        <v>96</v>
      </c>
      <c r="D40" s="32">
        <v>10</v>
      </c>
      <c r="E40" s="64"/>
      <c r="F40" s="64"/>
    </row>
    <row r="41" spans="1:6" ht="22.5" customHeight="1" x14ac:dyDescent="0.2">
      <c r="A41" s="61"/>
      <c r="B41" s="87" t="s">
        <v>137</v>
      </c>
      <c r="C41" s="62"/>
      <c r="D41" s="62"/>
      <c r="E41" s="62"/>
      <c r="F41" s="62"/>
    </row>
    <row r="42" spans="1:6" x14ac:dyDescent="0.2">
      <c r="A42" s="63">
        <v>3.6</v>
      </c>
      <c r="B42" s="31" t="s">
        <v>138</v>
      </c>
      <c r="C42" s="32" t="s">
        <v>10</v>
      </c>
      <c r="D42" s="32">
        <v>80</v>
      </c>
      <c r="E42" s="49"/>
      <c r="F42" s="49"/>
    </row>
    <row r="43" spans="1:6" x14ac:dyDescent="0.2">
      <c r="A43" s="63">
        <v>3.7</v>
      </c>
      <c r="B43" s="31" t="s">
        <v>152</v>
      </c>
      <c r="C43" s="32" t="s">
        <v>96</v>
      </c>
      <c r="D43" s="32">
        <v>16</v>
      </c>
      <c r="E43" s="49"/>
      <c r="F43" s="49"/>
    </row>
    <row r="44" spans="1:6" x14ac:dyDescent="0.2">
      <c r="A44" s="63">
        <v>3.8</v>
      </c>
      <c r="B44" s="31" t="s">
        <v>140</v>
      </c>
      <c r="C44" s="32" t="s">
        <v>10</v>
      </c>
      <c r="D44" s="32">
        <v>200</v>
      </c>
      <c r="E44" s="49"/>
      <c r="F44" s="49"/>
    </row>
    <row r="45" spans="1:6" x14ac:dyDescent="0.2">
      <c r="A45" s="63">
        <v>3.9</v>
      </c>
      <c r="B45" s="31" t="s">
        <v>141</v>
      </c>
      <c r="C45" s="32" t="s">
        <v>119</v>
      </c>
      <c r="D45" s="32">
        <v>30</v>
      </c>
      <c r="E45" s="49"/>
      <c r="F45" s="49"/>
    </row>
    <row r="46" spans="1:6" x14ac:dyDescent="0.2">
      <c r="A46" s="63"/>
      <c r="B46" s="31"/>
      <c r="C46" s="32"/>
      <c r="D46" s="32"/>
      <c r="E46" s="49"/>
      <c r="F46" s="49"/>
    </row>
    <row r="47" spans="1:6" ht="22.5" customHeight="1" x14ac:dyDescent="0.25">
      <c r="A47" s="58"/>
      <c r="B47" s="91" t="s">
        <v>153</v>
      </c>
      <c r="C47" s="59"/>
      <c r="D47" s="59"/>
      <c r="E47" s="59"/>
      <c r="F47" s="60"/>
    </row>
    <row r="48" spans="1:6" x14ac:dyDescent="0.2">
      <c r="A48" s="61"/>
      <c r="B48" s="89" t="s">
        <v>130</v>
      </c>
      <c r="C48" s="62"/>
      <c r="D48" s="62"/>
      <c r="E48" s="62"/>
      <c r="F48" s="66"/>
    </row>
    <row r="49" spans="1:6" x14ac:dyDescent="0.2">
      <c r="A49" s="63">
        <v>4.0999999999999996</v>
      </c>
      <c r="B49" s="31" t="s">
        <v>154</v>
      </c>
      <c r="C49" s="32" t="s">
        <v>96</v>
      </c>
      <c r="D49" s="32">
        <v>4</v>
      </c>
      <c r="E49" s="64"/>
      <c r="F49" s="64"/>
    </row>
    <row r="50" spans="1:6" ht="19.5" customHeight="1" x14ac:dyDescent="0.2">
      <c r="A50" s="63">
        <v>4.2</v>
      </c>
      <c r="B50" s="31" t="s">
        <v>132</v>
      </c>
      <c r="C50" s="32" t="s">
        <v>96</v>
      </c>
      <c r="D50" s="32">
        <v>2</v>
      </c>
      <c r="E50" s="64"/>
      <c r="F50" s="64"/>
    </row>
    <row r="51" spans="1:6" x14ac:dyDescent="0.2">
      <c r="A51" s="63">
        <v>4.3</v>
      </c>
      <c r="B51" s="31" t="s">
        <v>155</v>
      </c>
      <c r="C51" s="32" t="s">
        <v>10</v>
      </c>
      <c r="D51" s="32">
        <f>2.9*10</f>
        <v>29</v>
      </c>
      <c r="E51" s="64"/>
      <c r="F51" s="64"/>
    </row>
    <row r="52" spans="1:6" ht="21.75" customHeight="1" x14ac:dyDescent="0.2">
      <c r="A52" s="63">
        <v>4.4000000000000004</v>
      </c>
      <c r="B52" s="31" t="s">
        <v>151</v>
      </c>
      <c r="C52" s="32" t="s">
        <v>96</v>
      </c>
      <c r="D52" s="32">
        <v>10</v>
      </c>
      <c r="E52" s="64"/>
      <c r="F52" s="64"/>
    </row>
    <row r="53" spans="1:6" ht="26.25" customHeight="1" x14ac:dyDescent="0.2">
      <c r="A53" s="61"/>
      <c r="B53" s="89" t="s">
        <v>137</v>
      </c>
      <c r="C53" s="62"/>
      <c r="D53" s="62"/>
      <c r="E53" s="62"/>
      <c r="F53" s="62"/>
    </row>
    <row r="54" spans="1:6" x14ac:dyDescent="0.2">
      <c r="A54" s="63">
        <v>4.5</v>
      </c>
      <c r="B54" s="31" t="s">
        <v>138</v>
      </c>
      <c r="C54" s="32" t="s">
        <v>10</v>
      </c>
      <c r="D54" s="32">
        <v>80</v>
      </c>
      <c r="E54" s="49"/>
      <c r="F54" s="49"/>
    </row>
    <row r="55" spans="1:6" x14ac:dyDescent="0.2">
      <c r="A55" s="63">
        <v>4.5999999999999996</v>
      </c>
      <c r="B55" s="31" t="s">
        <v>139</v>
      </c>
      <c r="C55" s="32" t="s">
        <v>96</v>
      </c>
      <c r="D55" s="32">
        <v>4</v>
      </c>
      <c r="E55" s="49"/>
      <c r="F55" s="49"/>
    </row>
    <row r="56" spans="1:6" x14ac:dyDescent="0.2">
      <c r="A56" s="63">
        <v>4.7</v>
      </c>
      <c r="B56" s="31" t="s">
        <v>140</v>
      </c>
      <c r="C56" s="32" t="s">
        <v>10</v>
      </c>
      <c r="D56" s="32">
        <v>100</v>
      </c>
      <c r="E56" s="49"/>
      <c r="F56" s="49"/>
    </row>
    <row r="57" spans="1:6" ht="18" x14ac:dyDescent="0.35">
      <c r="A57" s="67"/>
      <c r="B57" s="68"/>
      <c r="C57" s="69"/>
      <c r="D57" s="69"/>
      <c r="E57" s="70"/>
      <c r="F57" s="70"/>
    </row>
    <row r="58" spans="1:6" ht="31.5" customHeight="1" x14ac:dyDescent="0.35">
      <c r="A58" s="71"/>
      <c r="B58" s="92" t="s">
        <v>156</v>
      </c>
      <c r="C58" s="72"/>
      <c r="D58" s="72"/>
      <c r="E58" s="60"/>
      <c r="F58" s="73">
        <f>SUM(F60:F66)</f>
        <v>0</v>
      </c>
    </row>
    <row r="59" spans="1:6" ht="19.5" customHeight="1" x14ac:dyDescent="0.35">
      <c r="A59" s="74"/>
      <c r="B59" s="90" t="s">
        <v>130</v>
      </c>
      <c r="C59" s="75"/>
      <c r="D59" s="75"/>
      <c r="E59" s="66"/>
      <c r="F59" s="66"/>
    </row>
    <row r="60" spans="1:6" ht="25.5" customHeight="1" x14ac:dyDescent="0.35">
      <c r="A60" s="67">
        <v>5.0999999999999996</v>
      </c>
      <c r="B60" s="68" t="s">
        <v>132</v>
      </c>
      <c r="C60" s="69" t="s">
        <v>96</v>
      </c>
      <c r="D60" s="69">
        <v>4</v>
      </c>
      <c r="E60" s="49"/>
      <c r="F60" s="49"/>
    </row>
    <row r="61" spans="1:6" ht="26.25" customHeight="1" x14ac:dyDescent="0.35">
      <c r="A61" s="67">
        <v>5.2</v>
      </c>
      <c r="B61" s="68" t="s">
        <v>157</v>
      </c>
      <c r="C61" s="69" t="s">
        <v>10</v>
      </c>
      <c r="D61" s="69">
        <v>150</v>
      </c>
      <c r="E61" s="49"/>
      <c r="F61" s="49"/>
    </row>
    <row r="62" spans="1:6" ht="26.25" customHeight="1" x14ac:dyDescent="0.35">
      <c r="A62" s="67">
        <v>5.3</v>
      </c>
      <c r="B62" s="68" t="s">
        <v>158</v>
      </c>
      <c r="C62" s="69" t="s">
        <v>10</v>
      </c>
      <c r="D62" s="69">
        <v>150</v>
      </c>
      <c r="E62" s="49"/>
      <c r="F62" s="49"/>
    </row>
    <row r="63" spans="1:6" ht="24.75" customHeight="1" x14ac:dyDescent="0.35">
      <c r="A63" s="74"/>
      <c r="B63" s="88" t="s">
        <v>137</v>
      </c>
      <c r="C63" s="75"/>
      <c r="D63" s="75"/>
      <c r="E63" s="66"/>
      <c r="F63" s="66"/>
    </row>
    <row r="64" spans="1:6" ht="18" x14ac:dyDescent="0.35">
      <c r="A64" s="67">
        <v>5.4</v>
      </c>
      <c r="B64" s="68" t="s">
        <v>138</v>
      </c>
      <c r="C64" s="69" t="s">
        <v>10</v>
      </c>
      <c r="D64" s="69">
        <v>80</v>
      </c>
      <c r="E64" s="49"/>
      <c r="F64" s="49"/>
    </row>
    <row r="65" spans="1:6" ht="18" x14ac:dyDescent="0.35">
      <c r="A65" s="67">
        <v>5.5</v>
      </c>
      <c r="B65" s="68" t="s">
        <v>139</v>
      </c>
      <c r="C65" s="69" t="s">
        <v>96</v>
      </c>
      <c r="D65" s="69">
        <v>4</v>
      </c>
      <c r="E65" s="49"/>
      <c r="F65" s="49"/>
    </row>
    <row r="66" spans="1:6" ht="18" x14ac:dyDescent="0.35">
      <c r="A66" s="67">
        <v>5.6</v>
      </c>
      <c r="B66" s="68" t="s">
        <v>140</v>
      </c>
      <c r="C66" s="69" t="s">
        <v>10</v>
      </c>
      <c r="D66" s="69">
        <v>150</v>
      </c>
      <c r="E66" s="49"/>
      <c r="F66" s="49"/>
    </row>
    <row r="67" spans="1:6" ht="18" x14ac:dyDescent="0.35">
      <c r="A67" s="67"/>
      <c r="B67" s="68"/>
      <c r="C67" s="69"/>
      <c r="D67" s="69"/>
      <c r="E67" s="49"/>
      <c r="F67" s="49"/>
    </row>
    <row r="68" spans="1:6" ht="27" customHeight="1" x14ac:dyDescent="0.25">
      <c r="A68" s="58"/>
      <c r="B68" s="91" t="s">
        <v>159</v>
      </c>
      <c r="C68" s="59"/>
      <c r="D68" s="59"/>
      <c r="E68" s="59"/>
      <c r="F68" s="60">
        <f>SUM(F70:F74)</f>
        <v>0</v>
      </c>
    </row>
    <row r="69" spans="1:6" ht="18.75" customHeight="1" x14ac:dyDescent="0.2">
      <c r="A69" s="61"/>
      <c r="B69" s="89" t="s">
        <v>137</v>
      </c>
      <c r="C69" s="62"/>
      <c r="D69" s="62"/>
      <c r="E69" s="62"/>
      <c r="F69" s="62"/>
    </row>
    <row r="70" spans="1:6" x14ac:dyDescent="0.2">
      <c r="A70" s="63">
        <v>6.1</v>
      </c>
      <c r="B70" s="31" t="s">
        <v>138</v>
      </c>
      <c r="C70" s="32" t="s">
        <v>10</v>
      </c>
      <c r="D70" s="32">
        <v>30</v>
      </c>
      <c r="E70" s="49"/>
      <c r="F70" s="49"/>
    </row>
    <row r="71" spans="1:6" ht="30" customHeight="1" x14ac:dyDescent="0.2">
      <c r="A71" s="63">
        <v>6.2</v>
      </c>
      <c r="B71" s="31" t="s">
        <v>139</v>
      </c>
      <c r="C71" s="32" t="s">
        <v>96</v>
      </c>
      <c r="D71" s="32">
        <v>4</v>
      </c>
      <c r="E71" s="49"/>
      <c r="F71" s="49"/>
    </row>
    <row r="72" spans="1:6" x14ac:dyDescent="0.2">
      <c r="A72" s="63">
        <v>6.3</v>
      </c>
      <c r="B72" s="31" t="s">
        <v>140</v>
      </c>
      <c r="C72" s="32" t="s">
        <v>10</v>
      </c>
      <c r="D72" s="32">
        <v>90</v>
      </c>
      <c r="E72" s="49"/>
      <c r="F72" s="49"/>
    </row>
    <row r="73" spans="1:6" ht="26.25" customHeight="1" x14ac:dyDescent="0.2">
      <c r="A73" s="63">
        <v>6.4</v>
      </c>
      <c r="B73" s="31" t="s">
        <v>160</v>
      </c>
      <c r="C73" s="32" t="s">
        <v>99</v>
      </c>
      <c r="D73" s="32">
        <v>80</v>
      </c>
      <c r="E73" s="49"/>
      <c r="F73" s="49"/>
    </row>
    <row r="74" spans="1:6" ht="18.75" customHeight="1" x14ac:dyDescent="0.2">
      <c r="A74" s="63">
        <v>6.5</v>
      </c>
      <c r="B74" s="31" t="s">
        <v>161</v>
      </c>
      <c r="C74" s="32" t="s">
        <v>149</v>
      </c>
      <c r="D74" s="32">
        <v>1</v>
      </c>
      <c r="E74" s="49"/>
      <c r="F74" s="49"/>
    </row>
    <row r="75" spans="1:6" ht="15" x14ac:dyDescent="0.25">
      <c r="A75" s="58"/>
      <c r="B75" s="91" t="s">
        <v>162</v>
      </c>
      <c r="C75" s="59"/>
      <c r="D75" s="59"/>
      <c r="E75" s="76"/>
      <c r="F75" s="60"/>
    </row>
    <row r="76" spans="1:6" ht="27.75" customHeight="1" x14ac:dyDescent="0.2">
      <c r="A76" s="61"/>
      <c r="B76" s="87" t="s">
        <v>163</v>
      </c>
      <c r="C76" s="62"/>
      <c r="D76" s="62"/>
      <c r="E76" s="62"/>
      <c r="F76" s="62"/>
    </row>
    <row r="77" spans="1:6" ht="50.25" customHeight="1" x14ac:dyDescent="0.2">
      <c r="A77" s="30">
        <v>7.1</v>
      </c>
      <c r="B77" s="31" t="s">
        <v>164</v>
      </c>
      <c r="C77" s="32" t="s">
        <v>96</v>
      </c>
      <c r="D77" s="32">
        <v>1</v>
      </c>
      <c r="E77" s="49"/>
      <c r="F77" s="49"/>
    </row>
    <row r="78" spans="1:6" ht="18.75" customHeight="1" x14ac:dyDescent="0.2">
      <c r="A78" s="30">
        <v>7.2</v>
      </c>
      <c r="B78" s="31" t="s">
        <v>165</v>
      </c>
      <c r="C78" s="32" t="s">
        <v>149</v>
      </c>
      <c r="D78" s="32">
        <v>1</v>
      </c>
      <c r="E78" s="49"/>
      <c r="F78" s="49"/>
    </row>
    <row r="79" spans="1:6" ht="56.25" customHeight="1" x14ac:dyDescent="0.2">
      <c r="A79" s="30">
        <v>7.3</v>
      </c>
      <c r="B79" s="31" t="s">
        <v>166</v>
      </c>
      <c r="C79" s="32" t="s">
        <v>167</v>
      </c>
      <c r="D79" s="32">
        <v>1</v>
      </c>
      <c r="E79" s="49"/>
      <c r="F79" s="49"/>
    </row>
    <row r="80" spans="1:6" ht="76.5" customHeight="1" x14ac:dyDescent="0.2">
      <c r="A80" s="30">
        <v>7.4</v>
      </c>
      <c r="B80" s="31" t="s">
        <v>168</v>
      </c>
      <c r="C80" s="32" t="s">
        <v>149</v>
      </c>
      <c r="D80" s="32">
        <v>1</v>
      </c>
      <c r="E80" s="49"/>
      <c r="F80" s="49"/>
    </row>
    <row r="81" spans="1:6" ht="57" x14ac:dyDescent="0.2">
      <c r="A81" s="30">
        <v>7.5</v>
      </c>
      <c r="B81" s="31" t="s">
        <v>169</v>
      </c>
      <c r="C81" s="32" t="s">
        <v>149</v>
      </c>
      <c r="D81" s="32">
        <v>1</v>
      </c>
      <c r="E81" s="49"/>
      <c r="F81" s="49"/>
    </row>
    <row r="82" spans="1:6" ht="35.25" customHeight="1" x14ac:dyDescent="0.2">
      <c r="A82" s="30">
        <v>7.6</v>
      </c>
      <c r="B82" s="31" t="s">
        <v>170</v>
      </c>
      <c r="C82" s="32" t="s">
        <v>119</v>
      </c>
      <c r="D82" s="32">
        <v>18</v>
      </c>
      <c r="E82" s="49"/>
      <c r="F82" s="49"/>
    </row>
    <row r="83" spans="1:6" ht="78.75" customHeight="1" x14ac:dyDescent="0.2">
      <c r="A83" s="30">
        <v>7.7</v>
      </c>
      <c r="B83" s="31" t="s">
        <v>171</v>
      </c>
      <c r="C83" s="32" t="s">
        <v>172</v>
      </c>
      <c r="D83" s="32">
        <v>72</v>
      </c>
      <c r="E83" s="49"/>
      <c r="F83" s="49"/>
    </row>
    <row r="84" spans="1:6" ht="36" customHeight="1" x14ac:dyDescent="0.2">
      <c r="A84" s="30">
        <v>7.8</v>
      </c>
      <c r="B84" s="31" t="s">
        <v>173</v>
      </c>
      <c r="C84" s="32" t="s">
        <v>174</v>
      </c>
      <c r="D84" s="32">
        <v>61</v>
      </c>
      <c r="E84" s="49"/>
      <c r="F84" s="49"/>
    </row>
    <row r="85" spans="1:6" ht="47.25" customHeight="1" x14ac:dyDescent="0.2">
      <c r="A85" s="30">
        <v>7.9</v>
      </c>
      <c r="B85" s="31" t="s">
        <v>175</v>
      </c>
      <c r="C85" s="32" t="s">
        <v>96</v>
      </c>
      <c r="D85" s="32">
        <v>6</v>
      </c>
      <c r="E85" s="49"/>
      <c r="F85" s="49"/>
    </row>
    <row r="86" spans="1:6" ht="43.5" customHeight="1" x14ac:dyDescent="0.2">
      <c r="A86" s="30">
        <v>7.1</v>
      </c>
      <c r="B86" s="31" t="s">
        <v>176</v>
      </c>
      <c r="C86" s="32" t="s">
        <v>96</v>
      </c>
      <c r="D86" s="32">
        <v>16</v>
      </c>
      <c r="E86" s="49"/>
      <c r="F86" s="49"/>
    </row>
    <row r="87" spans="1:6" ht="249.75" customHeight="1" x14ac:dyDescent="0.2">
      <c r="A87" s="30">
        <v>7.11</v>
      </c>
      <c r="B87" s="31" t="s">
        <v>177</v>
      </c>
      <c r="C87" s="32" t="s">
        <v>96</v>
      </c>
      <c r="D87" s="32">
        <v>3</v>
      </c>
      <c r="E87" s="49"/>
      <c r="F87" s="49"/>
    </row>
    <row r="88" spans="1:6" ht="15" x14ac:dyDescent="0.25">
      <c r="A88" s="58"/>
      <c r="B88" s="84" t="s">
        <v>178</v>
      </c>
      <c r="C88" s="59"/>
      <c r="D88" s="59"/>
      <c r="E88" s="59"/>
      <c r="F88" s="60"/>
    </row>
    <row r="89" spans="1:6" x14ac:dyDescent="0.2">
      <c r="A89" s="63"/>
      <c r="B89" s="77" t="s">
        <v>122</v>
      </c>
      <c r="C89" s="40"/>
      <c r="D89" s="78"/>
      <c r="E89" s="79">
        <v>0.17</v>
      </c>
      <c r="F89" s="49">
        <f>+$F$85*E89</f>
        <v>0</v>
      </c>
    </row>
    <row r="90" spans="1:6" x14ac:dyDescent="0.2">
      <c r="A90" s="63"/>
      <c r="B90" s="77" t="s">
        <v>179</v>
      </c>
      <c r="C90" s="40"/>
      <c r="D90" s="78"/>
      <c r="E90" s="79">
        <v>0.05</v>
      </c>
      <c r="F90" s="49">
        <f>+$F$85*E90</f>
        <v>0</v>
      </c>
    </row>
    <row r="91" spans="1:6" ht="51" customHeight="1" x14ac:dyDescent="0.25">
      <c r="A91" s="58"/>
      <c r="B91" s="84" t="s">
        <v>124</v>
      </c>
      <c r="C91" s="59"/>
      <c r="D91" s="59"/>
      <c r="E91" s="59"/>
      <c r="F91" s="60">
        <f>SUM(F88:F90)</f>
        <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SALAS TEMPORALES 1 Y 2</vt:lpstr>
      <vt:lpstr>PAISAJISMO</vt:lpstr>
      <vt:lpstr>'SALAS TEMPORALES 1 Y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Soto</dc:creator>
  <cp:lastModifiedBy>Héctor Edgar Cifuentes Herrón</cp:lastModifiedBy>
  <dcterms:created xsi:type="dcterms:W3CDTF">2021-11-08T15:14:22Z</dcterms:created>
  <dcterms:modified xsi:type="dcterms:W3CDTF">2021-12-30T15:04:50Z</dcterms:modified>
</cp:coreProperties>
</file>