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codeName="ThisWorkbook"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9.MCMERMORIA TECNÓLOGIA/OneDrive_2021-11-30/Museo Casa de la Memoria/INSTALACIÓN Y SUMINISTRO/proceso pliego/"/>
    </mc:Choice>
  </mc:AlternateContent>
  <xr:revisionPtr revIDLastSave="17" documentId="13_ncr:1_{9F1F38AD-85BD-482C-8068-F772AA102E4D}" xr6:coauthVersionLast="47" xr6:coauthVersionMax="47" xr10:uidLastSave="{2E971546-6C74-467D-B61B-7A99EF9C2292}"/>
  <bookViews>
    <workbookView xWindow="-120" yWindow="-120" windowWidth="20730" windowHeight="11160" tabRatio="635" xr2:uid="{00000000-000D-0000-FFFF-FFFF00000000}"/>
  </bookViews>
  <sheets>
    <sheet name="TABLA DE PRECIOS" sheetId="6" r:id="rId1"/>
  </sheets>
  <definedNames>
    <definedName name="_xlnm.Print_Area" localSheetId="0">'TABLA DE PRECIOS'!$B$1:$H$71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2" i="6" l="1"/>
  <c r="B44" i="6"/>
  <c r="B13" i="6"/>
  <c r="H63" i="6" l="1"/>
  <c r="H64" i="6" s="1"/>
  <c r="B14" i="6"/>
  <c r="H35" i="6"/>
  <c r="B15" i="6" l="1"/>
  <c r="B16" i="6" l="1"/>
  <c r="B17" i="6" l="1"/>
  <c r="B18" i="6" l="1"/>
  <c r="B19" i="6" l="1"/>
  <c r="B20" i="6" l="1"/>
  <c r="B21" i="6" l="1"/>
  <c r="B22" i="6" l="1"/>
  <c r="B23" i="6" l="1"/>
  <c r="B24" i="6" l="1"/>
  <c r="B27" i="6" l="1"/>
  <c r="B28" i="6" l="1"/>
  <c r="B29" i="6" l="1"/>
  <c r="B30" i="6" l="1"/>
  <c r="B31" i="6" l="1"/>
  <c r="B32" i="6" l="1"/>
  <c r="B33" i="6" l="1"/>
  <c r="B34" i="6" l="1"/>
  <c r="H45" i="6" l="1"/>
  <c r="H36" i="6" l="1"/>
  <c r="H37" i="6" s="1"/>
  <c r="H47" i="6"/>
  <c r="H46" i="6"/>
  <c r="H48" i="6" s="1"/>
  <c r="H50" i="6" l="1"/>
  <c r="H67" i="6" s="1"/>
</calcChain>
</file>

<file path=xl/sharedStrings.xml><?xml version="1.0" encoding="utf-8"?>
<sst xmlns="http://schemas.openxmlformats.org/spreadsheetml/2006/main" count="100" uniqueCount="60">
  <si>
    <t>SUMINISTRO DE EQUIPOS Y ELEMENTOS MUSEO CASA DE LA MEMORIA</t>
  </si>
  <si>
    <t>ÍTEM</t>
  </si>
  <si>
    <t>DESCRIPCIÓN</t>
  </si>
  <si>
    <t>UND</t>
  </si>
  <si>
    <t>CANT</t>
  </si>
  <si>
    <t>V UNITARIO</t>
  </si>
  <si>
    <t>VALOR PARCIAL</t>
  </si>
  <si>
    <t>MUSEO CASA DE LA MEMORIA</t>
  </si>
  <si>
    <t>CÁMARAS Y EQUIPOS</t>
  </si>
  <si>
    <t>Cabina Profesional Activa Biamplificada de 700W RMS/ 1200W Musicales en ABS Reforzado. Parl de 15" 2,5" VC + Driver 1.75" Titanio. Lector y Reproductor de USB/SD. Sintonizador FM. Conectividad por Bluetooth. Control Remoto. 2 Entradas XLR (Canal 1 Línea, Canal 2 Línea/Mic), 1 entrada RCAx2. Salida Señal XLR. Ecualizador General Bajos y Altos.
Incluye base para Cabina. 
SS715</t>
  </si>
  <si>
    <t xml:space="preserve">UN </t>
  </si>
  <si>
    <t xml:space="preserve">Base para Micrófono de mesa totalmente plegable, color negro. 
DST40TL </t>
  </si>
  <si>
    <t>Tarjeta DANTE para consola YAMAHA
YAMAHA DANTEMY16AUD2</t>
  </si>
  <si>
    <t>UN</t>
  </si>
  <si>
    <t xml:space="preserve"> STAGE BOX DIGITAL DANTE 16 INPUT / 8 OUTPUT 
YAMAHA TIO1608-D </t>
  </si>
  <si>
    <t>Extender HDMI</t>
  </si>
  <si>
    <t>Cable HDMI 1.8 mts</t>
  </si>
  <si>
    <t>Cable HDMI 3 mts</t>
  </si>
  <si>
    <t xml:space="preserve">Proyector LCD 
EPSON Pro L1060U </t>
  </si>
  <si>
    <t xml:space="preserve">Lente Zoom para Proyector
EPSON ELPLU03 </t>
  </si>
  <si>
    <t>Soporte para Proyector EPSON</t>
  </si>
  <si>
    <t>Base con Boom para Micrófono de piso con 3 patas. Altura mínima: 97,5 cm. Altura máxima: 158 cm. 
Largo del Boom: 82 cm</t>
  </si>
  <si>
    <t xml:space="preserve">Micrófono SENNHEISER XSW-D VOCAL SET 508484   </t>
  </si>
  <si>
    <t xml:space="preserve">Micrófono DE MANO SENNHEISER XS1   
</t>
  </si>
  <si>
    <t xml:space="preserve">Consola Digital YAMAHA 16 CH - RACK / CONTROL IPAD  </t>
  </si>
  <si>
    <t xml:space="preserve">Extensión de 3 mts de Plug estéreo de 3.5 mm a 2 RCA machos </t>
  </si>
  <si>
    <t xml:space="preserve">8 cables 2x1 de 5 metros </t>
  </si>
  <si>
    <t xml:space="preserve">8 cables 2x1 de 10 metros </t>
  </si>
  <si>
    <t xml:space="preserve">10 cables canon XLR de 5 metros </t>
  </si>
  <si>
    <t xml:space="preserve">10 cables canon XLR de 10 metros </t>
  </si>
  <si>
    <t xml:space="preserve">10 cables canon XLR de 20 metros </t>
  </si>
  <si>
    <t xml:space="preserve">Extensiones de energía de 5 metros </t>
  </si>
  <si>
    <t xml:space="preserve">Extensiones de energía de 10 metros </t>
  </si>
  <si>
    <t xml:space="preserve">Extensiones de energía de 20 metros </t>
  </si>
  <si>
    <t>SUBTOTAL SUMINISTRO DE EQUIPOS Y ELEMENTOS</t>
  </si>
  <si>
    <t>IVA</t>
  </si>
  <si>
    <t>TOTAL SUMINISTRO DE EQUIPOS Y ELEMENTOS</t>
  </si>
  <si>
    <t>INSTALACIÓN DE EQUIPOS Y ELEMENTOS</t>
  </si>
  <si>
    <t>INSTALACION MUSEO CASA DE LA MEMORIA</t>
  </si>
  <si>
    <t>EQUIPOS</t>
  </si>
  <si>
    <t>Instalación Global delos elementos, incluye mano de obra y todo lo necesario para su correcto funcionamiento.</t>
  </si>
  <si>
    <t>GL</t>
  </si>
  <si>
    <t>SUBTOTAL INSTALACIÓN ELEMENTOS E INFRAESTRUCTURA</t>
  </si>
  <si>
    <t>ADMINISTRACIÓN</t>
  </si>
  <si>
    <t>UTILIDAD</t>
  </si>
  <si>
    <t>TOTAL INSTALACIÓN ELEMENTOS E INFRAESTRUCTURA</t>
  </si>
  <si>
    <t>TOTAL</t>
  </si>
  <si>
    <t>OFERTA SOFTWARE MUSEO CASA DE LA MEMORIA</t>
  </si>
  <si>
    <t>SOFTWARE</t>
  </si>
  <si>
    <r>
      <t xml:space="preserve">Kaspersky Security for Mail Server 50-99 Renewal 3 year.
</t>
    </r>
    <r>
      <rPr>
        <b/>
        <sz val="9"/>
        <rFont val="Calibri"/>
        <family val="2"/>
        <scheme val="minor"/>
      </rPr>
      <t>KASPERSKY KL4313DAQTR</t>
    </r>
  </si>
  <si>
    <t>SketchUp Pro Licencia por 1 Año.</t>
  </si>
  <si>
    <r>
      <t xml:space="preserve">AutoCAD - Incluye herramientas especializada AD Commercial usuario unico  ELD Annual Subscription.
</t>
    </r>
    <r>
      <rPr>
        <b/>
        <sz val="9"/>
        <rFont val="Calibri"/>
        <family val="2"/>
        <scheme val="minor"/>
      </rPr>
      <t>AUTO CAD C1RK1-WW1762-L158</t>
    </r>
  </si>
  <si>
    <t>Creative Cloud For Teams All Apps With Adobe Stock, Cct New Vip Gobierno Creative Cloud For Teams All Apps With Adobe Stock All Licencia Nueva Cct 10 Assets Per Month Multiple Platforms Multi Latin American Languages 12 Meses 1 User Level 1 1 - 9, 1 año</t>
  </si>
  <si>
    <r>
      <t xml:space="preserve">Veeam backup essential soporte 1 año.
</t>
    </r>
    <r>
      <rPr>
        <b/>
        <sz val="9"/>
        <rFont val="Calibri"/>
        <family val="2"/>
        <scheme val="minor"/>
      </rPr>
      <t>VEEM V-ESSVUL-0I-SU1YP-00</t>
    </r>
  </si>
  <si>
    <t>SUBTOTAL SUMINISTRO DE SOFTWARE</t>
  </si>
  <si>
    <t>TOTAL SUMINISTRO DE SOFTWARE</t>
  </si>
  <si>
    <t>TOTAL SUMINISTROS, INSTALACIÓN Y SOFTWARE</t>
  </si>
  <si>
    <t>Condiciones Comerciales: ___________________________</t>
  </si>
  <si>
    <t>Nombre Empresa: ________________________</t>
  </si>
  <si>
    <t>ANEXO No 2 FORMULARO DE PRECIOS Y CANTIDADES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</si>
</sst>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17"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9"/>
      <color rgb="FF000000"/>
      <name val="Calibri"/>
      <family val="2"/>
    </font>
    <font>
      <sz val="9"/>
      <color theme="1"/>
      <name val="Calibri"/>
      <family val="2"/>
      <scheme val="minor"/>
    </font>
    <font>
      <sz val="9"/>
      <color rgb="FF000000"/>
      <name val="Calibri"/>
      <family val="2"/>
      <scheme val="minor"/>
    </font>
    <font>
      <b/>
      <sz val="9"/>
      <color rgb="FF000000"/>
      <name val="Calibri"/>
      <family val="2"/>
      <scheme val="minor"/>
    </font>
    <font>
      <b/>
      <sz val="9"/>
      <color rgb="FFA6A6A6"/>
      <name val="Calibri"/>
      <family val="2"/>
      <scheme val="minor"/>
    </font>
    <font>
      <sz val="8"/>
      <name val="Arial"/>
      <family val="2"/>
    </font>
    <font>
      <b/>
      <sz val="9"/>
      <color rgb="FFFF0000"/>
      <name val="Calibri"/>
      <family val="2"/>
      <scheme val="minor"/>
    </font>
    <font>
      <b/>
      <sz val="9"/>
      <color rgb="FF00B050"/>
      <name val="Calibri"/>
      <family val="2"/>
      <scheme val="minor"/>
    </font>
    <font>
      <b/>
      <sz val="9"/>
      <color theme="1"/>
      <name val="Calibri"/>
      <family val="2"/>
      <scheme val="minor"/>
    </font>
    <font>
      <b/>
      <sz val="9"/>
      <name val="Calibri"/>
      <family val="2"/>
      <scheme val="minor"/>
    </font>
    <font>
      <sz val="9"/>
      <name val="Calibri"/>
      <family val="2"/>
      <scheme val="minor"/>
    </font>
    <font>
      <b/>
      <sz val="9"/>
      <name val="Calibri"/>
      <family val="2"/>
    </font>
    <font>
      <b/>
      <sz val="10"/>
      <name val="Calibri"/>
      <family val="2"/>
    </font>
  </fonts>
  <fills count="5">
    <fill>
      <patternFill patternType="none"/>
    </fill>
    <fill>
      <patternFill patternType="gray125"/>
    </fill>
    <fill>
      <patternFill patternType="solid">
        <fgColor rgb="FFD9D9D9"/>
        <bgColor indexed="64"/>
      </patternFill>
    </fill>
    <fill>
      <patternFill patternType="solid">
        <fgColor rgb="FFD8D8D8"/>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164" fontId="3" fillId="0" borderId="0" applyFont="0" applyFill="0" applyBorder="0" applyAlignment="0" applyProtection="0"/>
    <xf numFmtId="164" fontId="2" fillId="0" borderId="0" applyFont="0" applyFill="0" applyBorder="0" applyAlignment="0" applyProtection="0"/>
    <xf numFmtId="0" fontId="1" fillId="0" borderId="0"/>
  </cellStyleXfs>
  <cellXfs count="79">
    <xf numFmtId="0" fontId="0" fillId="0" borderId="0" xfId="0"/>
    <xf numFmtId="0" fontId="8"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65" fontId="6" fillId="0" borderId="1" xfId="1"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0" borderId="8" xfId="0" applyFont="1" applyBorder="1" applyAlignment="1">
      <alignment horizontal="center" vertical="center" wrapText="1"/>
    </xf>
    <xf numFmtId="165" fontId="6" fillId="0" borderId="9" xfId="1" applyNumberFormat="1" applyFont="1" applyBorder="1" applyAlignment="1">
      <alignment horizontal="center" vertical="center" wrapText="1"/>
    </xf>
    <xf numFmtId="165" fontId="4" fillId="3" borderId="9" xfId="1" applyNumberFormat="1" applyFont="1" applyFill="1" applyBorder="1" applyAlignment="1">
      <alignment horizontal="center" vertical="center" wrapText="1"/>
    </xf>
    <xf numFmtId="165" fontId="4" fillId="3" borderId="12" xfId="1" applyNumberFormat="1" applyFont="1" applyFill="1" applyBorder="1" applyAlignment="1">
      <alignment horizontal="center" vertical="center" wrapText="1"/>
    </xf>
    <xf numFmtId="165" fontId="4" fillId="3" borderId="15" xfId="1"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165" fontId="4" fillId="3" borderId="18" xfId="1" applyNumberFormat="1" applyFont="1" applyFill="1" applyBorder="1" applyAlignment="1">
      <alignment horizontal="center" vertical="center" wrapText="1"/>
    </xf>
    <xf numFmtId="0" fontId="5" fillId="0" borderId="19" xfId="0" applyFont="1" applyBorder="1" applyAlignment="1">
      <alignment vertical="center" wrapText="1"/>
    </xf>
    <xf numFmtId="0" fontId="5" fillId="0" borderId="20"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4" fillId="0" borderId="8" xfId="0" applyFont="1" applyBorder="1" applyAlignment="1">
      <alignment horizontal="center" vertical="center" wrapText="1"/>
    </xf>
    <xf numFmtId="165" fontId="14" fillId="0" borderId="9" xfId="1" applyNumberFormat="1" applyFont="1" applyBorder="1" applyAlignment="1">
      <alignment horizontal="center" vertical="center" wrapText="1"/>
    </xf>
    <xf numFmtId="165" fontId="15" fillId="3" borderId="9" xfId="1" applyNumberFormat="1" applyFont="1" applyFill="1" applyBorder="1" applyAlignment="1">
      <alignment horizontal="center" vertical="center" wrapText="1"/>
    </xf>
    <xf numFmtId="165" fontId="15" fillId="3" borderId="12" xfId="1"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4" fillId="0" borderId="0" xfId="0" applyFont="1" applyAlignment="1">
      <alignment horizontal="center" vertical="center" wrapText="1"/>
    </xf>
    <xf numFmtId="165" fontId="4" fillId="0" borderId="0" xfId="1" applyNumberFormat="1" applyFont="1" applyFill="1" applyBorder="1" applyAlignment="1">
      <alignment horizontal="center" vertical="center" wrapText="1"/>
    </xf>
    <xf numFmtId="164" fontId="15" fillId="3" borderId="12" xfId="1" applyFont="1" applyFill="1" applyBorder="1" applyAlignment="1">
      <alignment horizontal="center" vertical="center" wrapText="1"/>
    </xf>
    <xf numFmtId="0" fontId="12" fillId="0" borderId="0" xfId="0" applyFont="1" applyAlignment="1">
      <alignment horizontal="left"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9" fontId="4" fillId="3" borderId="17" xfId="0" applyNumberFormat="1" applyFont="1" applyFill="1" applyBorder="1" applyAlignment="1">
      <alignment horizontal="center" vertical="center" wrapText="1"/>
    </xf>
    <xf numFmtId="9" fontId="4" fillId="3" borderId="14"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9" fontId="4" fillId="3" borderId="11"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5" fillId="3" borderId="2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4" xfId="0" applyFont="1" applyFill="1" applyBorder="1" applyAlignment="1">
      <alignment horizontal="center" vertical="center" wrapText="1"/>
    </xf>
    <xf numFmtId="9" fontId="15" fillId="3" borderId="25" xfId="0" applyNumberFormat="1" applyFont="1" applyFill="1" applyBorder="1" applyAlignment="1">
      <alignment horizontal="center" vertical="center" wrapText="1"/>
    </xf>
    <xf numFmtId="9" fontId="15" fillId="3" borderId="24" xfId="0" applyNumberFormat="1"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9" fontId="15" fillId="3" borderId="2" xfId="0" applyNumberFormat="1" applyFont="1" applyFill="1" applyBorder="1" applyAlignment="1">
      <alignment horizontal="center" vertical="center" wrapText="1"/>
    </xf>
    <xf numFmtId="9" fontId="15" fillId="3" borderId="3" xfId="0" applyNumberFormat="1" applyFont="1" applyFill="1" applyBorder="1" applyAlignment="1">
      <alignment horizontal="center" vertical="center" wrapText="1"/>
    </xf>
    <xf numFmtId="0" fontId="12" fillId="0" borderId="0" xfId="0" applyFont="1" applyAlignment="1">
      <alignment horizontal="center" vertical="center" wrapText="1"/>
    </xf>
  </cellXfs>
  <cellStyles count="4">
    <cellStyle name="Moneda" xfId="1" builtinId="4"/>
    <cellStyle name="Moneda 2" xfId="2" xr:uid="{00000000-0005-0000-0000-000001000000}"/>
    <cellStyle name="Normal" xfId="0" builtinId="0"/>
    <cellStyle name="Normal 2" xfId="3" xr:uid="{4D86C223-B57F-4B58-B631-C9E93CD343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300404</xdr:colOff>
      <xdr:row>0</xdr:row>
      <xdr:rowOff>0</xdr:rowOff>
    </xdr:from>
    <xdr:to>
      <xdr:col>7</xdr:col>
      <xdr:colOff>1172309</xdr:colOff>
      <xdr:row>4</xdr:row>
      <xdr:rowOff>87923</xdr:rowOff>
    </xdr:to>
    <xdr:pic>
      <xdr:nvPicPr>
        <xdr:cNvPr id="2" name="Imagen 1">
          <a:extLst>
            <a:ext uri="{FF2B5EF4-FFF2-40B4-BE49-F238E27FC236}">
              <a16:creationId xmlns:a16="http://schemas.microsoft.com/office/drawing/2014/main" id="{B21EC218-1A87-4DD8-BD0B-D86F3A5D0E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404" y="0"/>
          <a:ext cx="6257193" cy="7033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50A1-C20C-409C-99D6-726516D8FB8D}">
  <sheetPr codeName="Hoja6"/>
  <dimension ref="B6:H70"/>
  <sheetViews>
    <sheetView tabSelected="1" view="pageBreakPreview" topLeftCell="A31" zoomScale="150" zoomScaleNormal="130" zoomScaleSheetLayoutView="150" workbookViewId="0">
      <selection activeCell="I12" sqref="I12"/>
    </sheetView>
  </sheetViews>
  <sheetFormatPr baseColWidth="10" defaultColWidth="11" defaultRowHeight="12" x14ac:dyDescent="0.2"/>
  <cols>
    <col min="1" max="1" width="4.125" style="3" customWidth="1"/>
    <col min="2" max="2" width="4.625" style="3" bestFit="1" customWidth="1"/>
    <col min="3" max="3" width="16" style="3" customWidth="1"/>
    <col min="4" max="4" width="23.25" style="3" customWidth="1"/>
    <col min="5" max="5" width="6.125" style="4" bestFit="1" customWidth="1"/>
    <col min="6" max="6" width="5.25" style="4" customWidth="1"/>
    <col min="7" max="7" width="11.25" style="4" customWidth="1"/>
    <col min="8" max="8" width="16.125" style="4" customWidth="1"/>
    <col min="9" max="9" width="11.875" style="3" bestFit="1" customWidth="1"/>
    <col min="10" max="16384" width="11" style="3"/>
  </cols>
  <sheetData>
    <row r="6" spans="2:8" x14ac:dyDescent="0.2">
      <c r="B6" s="78" t="s">
        <v>59</v>
      </c>
      <c r="C6" s="78"/>
      <c r="D6" s="78"/>
      <c r="E6" s="78"/>
      <c r="F6" s="78"/>
      <c r="G6" s="78"/>
      <c r="H6" s="78"/>
    </row>
    <row r="7" spans="2:8" ht="12.75" thickBot="1" x14ac:dyDescent="0.25"/>
    <row r="8" spans="2:8" x14ac:dyDescent="0.2">
      <c r="B8" s="48" t="s">
        <v>0</v>
      </c>
      <c r="C8" s="49"/>
      <c r="D8" s="49"/>
      <c r="E8" s="49"/>
      <c r="F8" s="49"/>
      <c r="G8" s="49"/>
      <c r="H8" s="50"/>
    </row>
    <row r="9" spans="2:8" x14ac:dyDescent="0.2">
      <c r="B9" s="7" t="s">
        <v>1</v>
      </c>
      <c r="C9" s="42" t="s">
        <v>2</v>
      </c>
      <c r="D9" s="42"/>
      <c r="E9" s="6" t="s">
        <v>3</v>
      </c>
      <c r="F9" s="6" t="s">
        <v>4</v>
      </c>
      <c r="G9" s="6" t="s">
        <v>5</v>
      </c>
      <c r="H9" s="8" t="s">
        <v>6</v>
      </c>
    </row>
    <row r="10" spans="2:8" x14ac:dyDescent="0.2">
      <c r="B10" s="7"/>
      <c r="C10" s="51" t="s">
        <v>7</v>
      </c>
      <c r="D10" s="51"/>
      <c r="E10" s="51"/>
      <c r="F10" s="51"/>
      <c r="G10" s="1"/>
      <c r="H10" s="8"/>
    </row>
    <row r="11" spans="2:8" x14ac:dyDescent="0.2">
      <c r="B11" s="7"/>
      <c r="C11" s="42" t="s">
        <v>8</v>
      </c>
      <c r="D11" s="42"/>
      <c r="E11" s="42"/>
      <c r="F11" s="42"/>
      <c r="G11" s="1"/>
      <c r="H11" s="8"/>
    </row>
    <row r="12" spans="2:8" ht="98.25" customHeight="1" x14ac:dyDescent="0.2">
      <c r="B12" s="9">
        <v>1</v>
      </c>
      <c r="C12" s="44" t="s">
        <v>9</v>
      </c>
      <c r="D12" s="44"/>
      <c r="E12" s="2" t="s">
        <v>10</v>
      </c>
      <c r="F12" s="2">
        <v>2</v>
      </c>
      <c r="G12" s="5"/>
      <c r="H12" s="10"/>
    </row>
    <row r="13" spans="2:8" ht="34.5" customHeight="1" x14ac:dyDescent="0.2">
      <c r="B13" s="9">
        <f>B12+1</f>
        <v>2</v>
      </c>
      <c r="C13" s="44" t="s">
        <v>11</v>
      </c>
      <c r="D13" s="44"/>
      <c r="E13" s="2" t="s">
        <v>10</v>
      </c>
      <c r="F13" s="2">
        <v>3</v>
      </c>
      <c r="G13" s="5"/>
      <c r="H13" s="10"/>
    </row>
    <row r="14" spans="2:8" ht="22.5" customHeight="1" x14ac:dyDescent="0.2">
      <c r="B14" s="9">
        <f t="shared" ref="B14:B28" si="0">B13+1</f>
        <v>3</v>
      </c>
      <c r="C14" s="44" t="s">
        <v>12</v>
      </c>
      <c r="D14" s="44"/>
      <c r="E14" s="2" t="s">
        <v>13</v>
      </c>
      <c r="F14" s="2">
        <v>1</v>
      </c>
      <c r="G14" s="5"/>
      <c r="H14" s="10"/>
    </row>
    <row r="15" spans="2:8" x14ac:dyDescent="0.2">
      <c r="B15" s="9">
        <f t="shared" si="0"/>
        <v>4</v>
      </c>
      <c r="C15" s="44" t="s">
        <v>14</v>
      </c>
      <c r="D15" s="44"/>
      <c r="E15" s="2" t="s">
        <v>10</v>
      </c>
      <c r="F15" s="2">
        <v>1</v>
      </c>
      <c r="G15" s="5"/>
      <c r="H15" s="10"/>
    </row>
    <row r="16" spans="2:8" ht="15" customHeight="1" x14ac:dyDescent="0.2">
      <c r="B16" s="9">
        <f t="shared" si="0"/>
        <v>5</v>
      </c>
      <c r="C16" s="44" t="s">
        <v>15</v>
      </c>
      <c r="D16" s="44"/>
      <c r="E16" s="2" t="s">
        <v>13</v>
      </c>
      <c r="F16" s="2">
        <v>2</v>
      </c>
      <c r="G16" s="5"/>
      <c r="H16" s="10"/>
    </row>
    <row r="17" spans="2:8" ht="12.75" customHeight="1" x14ac:dyDescent="0.2">
      <c r="B17" s="9">
        <f t="shared" si="0"/>
        <v>6</v>
      </c>
      <c r="C17" s="44" t="s">
        <v>16</v>
      </c>
      <c r="D17" s="44"/>
      <c r="E17" s="2" t="s">
        <v>13</v>
      </c>
      <c r="F17" s="2">
        <v>3</v>
      </c>
      <c r="G17" s="5"/>
      <c r="H17" s="10"/>
    </row>
    <row r="18" spans="2:8" ht="12" customHeight="1" x14ac:dyDescent="0.2">
      <c r="B18" s="9">
        <f t="shared" si="0"/>
        <v>7</v>
      </c>
      <c r="C18" s="44" t="s">
        <v>17</v>
      </c>
      <c r="D18" s="44"/>
      <c r="E18" s="2" t="s">
        <v>13</v>
      </c>
      <c r="F18" s="2">
        <v>15</v>
      </c>
      <c r="G18" s="5"/>
      <c r="H18" s="10"/>
    </row>
    <row r="19" spans="2:8" ht="25.5" customHeight="1" x14ac:dyDescent="0.2">
      <c r="B19" s="9">
        <f t="shared" si="0"/>
        <v>8</v>
      </c>
      <c r="C19" s="44" t="s">
        <v>18</v>
      </c>
      <c r="D19" s="44"/>
      <c r="E19" s="2" t="s">
        <v>13</v>
      </c>
      <c r="F19" s="2">
        <v>1</v>
      </c>
      <c r="G19" s="5"/>
      <c r="H19" s="10"/>
    </row>
    <row r="20" spans="2:8" ht="21" customHeight="1" x14ac:dyDescent="0.2">
      <c r="B20" s="9">
        <f t="shared" si="0"/>
        <v>9</v>
      </c>
      <c r="C20" s="44" t="s">
        <v>19</v>
      </c>
      <c r="D20" s="44"/>
      <c r="E20" s="2" t="s">
        <v>13</v>
      </c>
      <c r="F20" s="2">
        <v>1</v>
      </c>
      <c r="G20" s="5"/>
      <c r="H20" s="10"/>
    </row>
    <row r="21" spans="2:8" x14ac:dyDescent="0.2">
      <c r="B21" s="9">
        <f t="shared" si="0"/>
        <v>10</v>
      </c>
      <c r="C21" s="44" t="s">
        <v>20</v>
      </c>
      <c r="D21" s="44"/>
      <c r="E21" s="2" t="s">
        <v>13</v>
      </c>
      <c r="F21" s="2">
        <v>1</v>
      </c>
      <c r="G21" s="5"/>
      <c r="H21" s="10"/>
    </row>
    <row r="22" spans="2:8" ht="40.5" customHeight="1" x14ac:dyDescent="0.2">
      <c r="B22" s="9">
        <f t="shared" si="0"/>
        <v>11</v>
      </c>
      <c r="C22" s="44" t="s">
        <v>21</v>
      </c>
      <c r="D22" s="44"/>
      <c r="E22" s="2" t="s">
        <v>13</v>
      </c>
      <c r="F22" s="2">
        <v>3</v>
      </c>
      <c r="G22" s="5"/>
      <c r="H22" s="10"/>
    </row>
    <row r="23" spans="2:8" x14ac:dyDescent="0.2">
      <c r="B23" s="9">
        <f t="shared" si="0"/>
        <v>12</v>
      </c>
      <c r="C23" s="44" t="s">
        <v>22</v>
      </c>
      <c r="D23" s="44"/>
      <c r="E23" s="2" t="s">
        <v>13</v>
      </c>
      <c r="F23" s="2">
        <v>2</v>
      </c>
      <c r="G23" s="5"/>
      <c r="H23" s="10"/>
    </row>
    <row r="24" spans="2:8" x14ac:dyDescent="0.2">
      <c r="B24" s="9">
        <f t="shared" si="0"/>
        <v>13</v>
      </c>
      <c r="C24" s="44" t="s">
        <v>23</v>
      </c>
      <c r="D24" s="44"/>
      <c r="E24" s="2" t="s">
        <v>13</v>
      </c>
      <c r="F24" s="2">
        <v>3</v>
      </c>
      <c r="G24" s="5"/>
      <c r="H24" s="10"/>
    </row>
    <row r="25" spans="2:8" ht="17.25" customHeight="1" x14ac:dyDescent="0.2">
      <c r="B25" s="9">
        <v>14</v>
      </c>
      <c r="C25" s="44" t="s">
        <v>24</v>
      </c>
      <c r="D25" s="44"/>
      <c r="E25" s="2" t="s">
        <v>13</v>
      </c>
      <c r="F25" s="2">
        <v>1</v>
      </c>
      <c r="G25" s="5"/>
      <c r="H25" s="10"/>
    </row>
    <row r="26" spans="2:8" ht="25.5" customHeight="1" x14ac:dyDescent="0.2">
      <c r="B26" s="9">
        <v>15</v>
      </c>
      <c r="C26" s="44" t="s">
        <v>25</v>
      </c>
      <c r="D26" s="44"/>
      <c r="E26" s="2" t="s">
        <v>13</v>
      </c>
      <c r="F26" s="2">
        <v>4</v>
      </c>
      <c r="G26" s="5"/>
      <c r="H26" s="10"/>
    </row>
    <row r="27" spans="2:8" x14ac:dyDescent="0.2">
      <c r="B27" s="9">
        <f t="shared" si="0"/>
        <v>16</v>
      </c>
      <c r="C27" s="44" t="s">
        <v>26</v>
      </c>
      <c r="D27" s="44"/>
      <c r="E27" s="2" t="s">
        <v>13</v>
      </c>
      <c r="F27" s="2">
        <v>4</v>
      </c>
      <c r="G27" s="5"/>
      <c r="H27" s="10"/>
    </row>
    <row r="28" spans="2:8" x14ac:dyDescent="0.2">
      <c r="B28" s="9">
        <f t="shared" si="0"/>
        <v>17</v>
      </c>
      <c r="C28" s="44" t="s">
        <v>27</v>
      </c>
      <c r="D28" s="44"/>
      <c r="E28" s="2" t="s">
        <v>13</v>
      </c>
      <c r="F28" s="2">
        <v>2</v>
      </c>
      <c r="G28" s="5"/>
      <c r="H28" s="10"/>
    </row>
    <row r="29" spans="2:8" x14ac:dyDescent="0.2">
      <c r="B29" s="9">
        <f>B28+1</f>
        <v>18</v>
      </c>
      <c r="C29" s="44" t="s">
        <v>28</v>
      </c>
      <c r="D29" s="44"/>
      <c r="E29" s="2" t="s">
        <v>10</v>
      </c>
      <c r="F29" s="2">
        <v>6</v>
      </c>
      <c r="G29" s="5"/>
      <c r="H29" s="10"/>
    </row>
    <row r="30" spans="2:8" ht="12" customHeight="1" x14ac:dyDescent="0.2">
      <c r="B30" s="9">
        <f>B29+1</f>
        <v>19</v>
      </c>
      <c r="C30" s="44" t="s">
        <v>29</v>
      </c>
      <c r="D30" s="44"/>
      <c r="E30" s="2" t="s">
        <v>10</v>
      </c>
      <c r="F30" s="2">
        <v>5</v>
      </c>
      <c r="G30" s="5"/>
      <c r="H30" s="10"/>
    </row>
    <row r="31" spans="2:8" x14ac:dyDescent="0.2">
      <c r="B31" s="9">
        <f>B30+1</f>
        <v>20</v>
      </c>
      <c r="C31" s="44" t="s">
        <v>30</v>
      </c>
      <c r="D31" s="44"/>
      <c r="E31" s="2" t="s">
        <v>10</v>
      </c>
      <c r="F31" s="2">
        <v>2</v>
      </c>
      <c r="G31" s="5"/>
      <c r="H31" s="10"/>
    </row>
    <row r="32" spans="2:8" x14ac:dyDescent="0.2">
      <c r="B32" s="9">
        <f>B31+1</f>
        <v>21</v>
      </c>
      <c r="C32" s="44" t="s">
        <v>31</v>
      </c>
      <c r="D32" s="44"/>
      <c r="E32" s="2" t="s">
        <v>10</v>
      </c>
      <c r="F32" s="2">
        <v>5</v>
      </c>
      <c r="G32" s="5"/>
      <c r="H32" s="10"/>
    </row>
    <row r="33" spans="2:8" x14ac:dyDescent="0.2">
      <c r="B33" s="9">
        <f t="shared" ref="B33:B34" si="1">B32+1</f>
        <v>22</v>
      </c>
      <c r="C33" s="44" t="s">
        <v>32</v>
      </c>
      <c r="D33" s="44"/>
      <c r="E33" s="2" t="s">
        <v>10</v>
      </c>
      <c r="F33" s="2">
        <v>4</v>
      </c>
      <c r="G33" s="5"/>
      <c r="H33" s="10"/>
    </row>
    <row r="34" spans="2:8" x14ac:dyDescent="0.2">
      <c r="B34" s="9">
        <f t="shared" si="1"/>
        <v>23</v>
      </c>
      <c r="C34" s="44" t="s">
        <v>33</v>
      </c>
      <c r="D34" s="44"/>
      <c r="E34" s="2" t="s">
        <v>10</v>
      </c>
      <c r="F34" s="2">
        <v>2</v>
      </c>
      <c r="G34" s="5"/>
      <c r="H34" s="10"/>
    </row>
    <row r="35" spans="2:8" x14ac:dyDescent="0.2">
      <c r="B35" s="36" t="s">
        <v>34</v>
      </c>
      <c r="C35" s="37"/>
      <c r="D35" s="37"/>
      <c r="E35" s="37"/>
      <c r="F35" s="35"/>
      <c r="G35" s="35"/>
      <c r="H35" s="11">
        <f>SUM(H12:H34)</f>
        <v>0</v>
      </c>
    </row>
    <row r="36" spans="2:8" x14ac:dyDescent="0.2">
      <c r="B36" s="36" t="s">
        <v>35</v>
      </c>
      <c r="C36" s="37"/>
      <c r="D36" s="37"/>
      <c r="E36" s="37"/>
      <c r="F36" s="35">
        <v>0.19</v>
      </c>
      <c r="G36" s="35">
        <v>0.19</v>
      </c>
      <c r="H36" s="11">
        <f>H35*F36</f>
        <v>0</v>
      </c>
    </row>
    <row r="37" spans="2:8" ht="12.75" thickBot="1" x14ac:dyDescent="0.25">
      <c r="B37" s="45" t="s">
        <v>36</v>
      </c>
      <c r="C37" s="46"/>
      <c r="D37" s="46"/>
      <c r="E37" s="46"/>
      <c r="F37" s="47"/>
      <c r="G37" s="47"/>
      <c r="H37" s="12">
        <f>H35+H36</f>
        <v>0</v>
      </c>
    </row>
    <row r="39" spans="2:8" ht="12.75" thickBot="1" x14ac:dyDescent="0.25"/>
    <row r="40" spans="2:8" x14ac:dyDescent="0.2">
      <c r="B40" s="48" t="s">
        <v>37</v>
      </c>
      <c r="C40" s="49"/>
      <c r="D40" s="49"/>
      <c r="E40" s="49"/>
      <c r="F40" s="49"/>
      <c r="G40" s="49"/>
      <c r="H40" s="50"/>
    </row>
    <row r="41" spans="2:8" x14ac:dyDescent="0.2">
      <c r="B41" s="7" t="s">
        <v>1</v>
      </c>
      <c r="C41" s="42" t="s">
        <v>2</v>
      </c>
      <c r="D41" s="42"/>
      <c r="E41" s="6" t="s">
        <v>3</v>
      </c>
      <c r="F41" s="6" t="s">
        <v>4</v>
      </c>
      <c r="G41" s="6" t="s">
        <v>5</v>
      </c>
      <c r="H41" s="8" t="s">
        <v>6</v>
      </c>
    </row>
    <row r="42" spans="2:8" ht="12" customHeight="1" x14ac:dyDescent="0.2">
      <c r="B42" s="7"/>
      <c r="C42" s="43" t="s">
        <v>38</v>
      </c>
      <c r="D42" s="43"/>
      <c r="E42" s="6"/>
      <c r="F42" s="1"/>
      <c r="G42" s="1"/>
      <c r="H42" s="8"/>
    </row>
    <row r="43" spans="2:8" x14ac:dyDescent="0.2">
      <c r="B43" s="7"/>
      <c r="C43" s="42" t="s">
        <v>39</v>
      </c>
      <c r="D43" s="42"/>
      <c r="E43" s="42"/>
      <c r="F43" s="42"/>
      <c r="G43" s="1"/>
      <c r="H43" s="8"/>
    </row>
    <row r="44" spans="2:8" ht="33.75" customHeight="1" x14ac:dyDescent="0.2">
      <c r="B44" s="9">
        <f>B12+0.1</f>
        <v>1.1000000000000001</v>
      </c>
      <c r="C44" s="44" t="s">
        <v>40</v>
      </c>
      <c r="D44" s="44"/>
      <c r="E44" s="2" t="s">
        <v>41</v>
      </c>
      <c r="F44" s="2">
        <v>1</v>
      </c>
      <c r="G44" s="5"/>
      <c r="H44" s="10"/>
    </row>
    <row r="45" spans="2:8" x14ac:dyDescent="0.2">
      <c r="B45" s="36" t="s">
        <v>42</v>
      </c>
      <c r="C45" s="37"/>
      <c r="D45" s="37"/>
      <c r="E45" s="37"/>
      <c r="F45" s="35"/>
      <c r="G45" s="35"/>
      <c r="H45" s="11">
        <f>SUM(H44:H44)</f>
        <v>0</v>
      </c>
    </row>
    <row r="46" spans="2:8" x14ac:dyDescent="0.2">
      <c r="B46" s="36" t="s">
        <v>43</v>
      </c>
      <c r="C46" s="37"/>
      <c r="D46" s="37"/>
      <c r="E46" s="37"/>
      <c r="F46" s="35">
        <v>0.12</v>
      </c>
      <c r="G46" s="35"/>
      <c r="H46" s="11">
        <f>$H$45*F46</f>
        <v>0</v>
      </c>
    </row>
    <row r="47" spans="2:8" ht="12.75" thickBot="1" x14ac:dyDescent="0.25">
      <c r="B47" s="38" t="s">
        <v>44</v>
      </c>
      <c r="C47" s="39"/>
      <c r="D47" s="39"/>
      <c r="E47" s="39"/>
      <c r="F47" s="40">
        <v>0.08</v>
      </c>
      <c r="G47" s="40"/>
      <c r="H47" s="17">
        <f>$H$45*F47</f>
        <v>0</v>
      </c>
    </row>
    <row r="48" spans="2:8" ht="12.75" thickBot="1" x14ac:dyDescent="0.25">
      <c r="B48" s="33" t="s">
        <v>45</v>
      </c>
      <c r="C48" s="34"/>
      <c r="D48" s="34"/>
      <c r="E48" s="34"/>
      <c r="F48" s="41"/>
      <c r="G48" s="41"/>
      <c r="H48" s="13">
        <f>H45+H46</f>
        <v>0</v>
      </c>
    </row>
    <row r="49" spans="2:8" ht="12.75" thickBot="1" x14ac:dyDescent="0.25">
      <c r="B49" s="18"/>
      <c r="H49" s="19"/>
    </row>
    <row r="50" spans="2:8" ht="12.75" thickBot="1" x14ac:dyDescent="0.25">
      <c r="B50" s="33" t="s">
        <v>46</v>
      </c>
      <c r="C50" s="34"/>
      <c r="D50" s="34"/>
      <c r="E50" s="34"/>
      <c r="F50" s="34"/>
      <c r="G50" s="34"/>
      <c r="H50" s="13">
        <f>H48+H37</f>
        <v>0</v>
      </c>
    </row>
    <row r="51" spans="2:8" x14ac:dyDescent="0.2">
      <c r="B51" s="29"/>
      <c r="C51" s="29"/>
      <c r="D51" s="29"/>
      <c r="E51" s="29"/>
      <c r="F51" s="29"/>
      <c r="G51" s="29"/>
      <c r="H51" s="30"/>
    </row>
    <row r="52" spans="2:8" ht="12.75" thickBot="1" x14ac:dyDescent="0.25"/>
    <row r="53" spans="2:8" ht="12.75" thickBot="1" x14ac:dyDescent="0.25">
      <c r="B53" s="52" t="s">
        <v>47</v>
      </c>
      <c r="C53" s="53"/>
      <c r="D53" s="53"/>
      <c r="E53" s="53"/>
      <c r="F53" s="53"/>
      <c r="G53" s="53"/>
      <c r="H53" s="54"/>
    </row>
    <row r="54" spans="2:8" ht="12.75" thickBot="1" x14ac:dyDescent="0.25">
      <c r="B54" s="55"/>
      <c r="C54" s="56"/>
      <c r="D54" s="56"/>
      <c r="E54" s="56"/>
      <c r="F54" s="56"/>
      <c r="G54" s="56"/>
      <c r="H54" s="57"/>
    </row>
    <row r="55" spans="2:8" x14ac:dyDescent="0.2">
      <c r="B55" s="26" t="s">
        <v>1</v>
      </c>
      <c r="C55" s="58" t="s">
        <v>2</v>
      </c>
      <c r="D55" s="59"/>
      <c r="E55" s="27" t="s">
        <v>3</v>
      </c>
      <c r="F55" s="27" t="s">
        <v>4</v>
      </c>
      <c r="G55" s="27" t="s">
        <v>5</v>
      </c>
      <c r="H55" s="28" t="s">
        <v>6</v>
      </c>
    </row>
    <row r="56" spans="2:8" x14ac:dyDescent="0.2">
      <c r="B56" s="20"/>
      <c r="C56" s="60" t="s">
        <v>48</v>
      </c>
      <c r="D56" s="61"/>
      <c r="E56" s="61"/>
      <c r="F56" s="62"/>
      <c r="G56" s="14"/>
      <c r="H56" s="21"/>
    </row>
    <row r="57" spans="2:8" x14ac:dyDescent="0.2">
      <c r="B57" s="22">
        <v>1</v>
      </c>
      <c r="C57" s="63" t="s">
        <v>49</v>
      </c>
      <c r="D57" s="64"/>
      <c r="E57" s="15" t="s">
        <v>10</v>
      </c>
      <c r="F57" s="15">
        <v>60</v>
      </c>
      <c r="G57" s="16"/>
      <c r="H57" s="23"/>
    </row>
    <row r="58" spans="2:8" x14ac:dyDescent="0.2">
      <c r="B58" s="22">
        <v>2</v>
      </c>
      <c r="C58" s="63" t="s">
        <v>50</v>
      </c>
      <c r="D58" s="64"/>
      <c r="E58" s="15" t="s">
        <v>13</v>
      </c>
      <c r="F58" s="15">
        <v>1</v>
      </c>
      <c r="G58" s="16"/>
      <c r="H58" s="23"/>
    </row>
    <row r="59" spans="2:8" x14ac:dyDescent="0.2">
      <c r="B59" s="22">
        <v>3</v>
      </c>
      <c r="C59" s="63" t="s">
        <v>51</v>
      </c>
      <c r="D59" s="64"/>
      <c r="E59" s="15" t="s">
        <v>13</v>
      </c>
      <c r="F59" s="15">
        <v>1</v>
      </c>
      <c r="G59" s="16"/>
      <c r="H59" s="23"/>
    </row>
    <row r="60" spans="2:8" x14ac:dyDescent="0.2">
      <c r="B60" s="22"/>
      <c r="C60" s="63" t="s">
        <v>52</v>
      </c>
      <c r="D60" s="64"/>
      <c r="E60" s="15" t="s">
        <v>13</v>
      </c>
      <c r="F60" s="15">
        <v>1</v>
      </c>
      <c r="G60" s="16"/>
      <c r="H60" s="23"/>
    </row>
    <row r="61" spans="2:8" x14ac:dyDescent="0.2">
      <c r="B61" s="22">
        <v>4</v>
      </c>
      <c r="C61" s="63" t="s">
        <v>53</v>
      </c>
      <c r="D61" s="64"/>
      <c r="E61" s="15" t="s">
        <v>10</v>
      </c>
      <c r="F61" s="15">
        <v>1</v>
      </c>
      <c r="G61" s="16"/>
      <c r="H61" s="23"/>
    </row>
    <row r="62" spans="2:8" x14ac:dyDescent="0.2">
      <c r="B62" s="65" t="s">
        <v>54</v>
      </c>
      <c r="C62" s="66"/>
      <c r="D62" s="66"/>
      <c r="E62" s="67"/>
      <c r="F62" s="76"/>
      <c r="G62" s="77"/>
      <c r="H62" s="24">
        <f>SUM(H57:H61)</f>
        <v>0</v>
      </c>
    </row>
    <row r="63" spans="2:8" x14ac:dyDescent="0.2">
      <c r="B63" s="65" t="s">
        <v>35</v>
      </c>
      <c r="C63" s="66"/>
      <c r="D63" s="66"/>
      <c r="E63" s="67"/>
      <c r="F63" s="76">
        <v>0.19</v>
      </c>
      <c r="G63" s="77">
        <v>0.19</v>
      </c>
      <c r="H63" s="24">
        <f>H62*F63</f>
        <v>0</v>
      </c>
    </row>
    <row r="64" spans="2:8" ht="12.75" thickBot="1" x14ac:dyDescent="0.25">
      <c r="B64" s="68" t="s">
        <v>55</v>
      </c>
      <c r="C64" s="69"/>
      <c r="D64" s="69"/>
      <c r="E64" s="70"/>
      <c r="F64" s="71"/>
      <c r="G64" s="72"/>
      <c r="H64" s="25">
        <f>H62+H63</f>
        <v>0</v>
      </c>
    </row>
    <row r="65" spans="2:8" ht="12.75" thickBot="1" x14ac:dyDescent="0.25"/>
    <row r="66" spans="2:8" ht="12" customHeight="1" x14ac:dyDescent="0.2">
      <c r="B66" s="73" t="s">
        <v>46</v>
      </c>
      <c r="C66" s="74"/>
      <c r="D66" s="74"/>
      <c r="E66" s="74"/>
      <c r="F66" s="74"/>
      <c r="G66" s="74"/>
      <c r="H66" s="75"/>
    </row>
    <row r="67" spans="2:8" ht="12.75" thickBot="1" x14ac:dyDescent="0.25">
      <c r="B67" s="68" t="s">
        <v>56</v>
      </c>
      <c r="C67" s="69"/>
      <c r="D67" s="69"/>
      <c r="E67" s="70"/>
      <c r="F67" s="71"/>
      <c r="G67" s="72"/>
      <c r="H67" s="31">
        <f>H64+H50+H37</f>
        <v>0</v>
      </c>
    </row>
    <row r="69" spans="2:8" x14ac:dyDescent="0.2">
      <c r="B69" s="32" t="s">
        <v>57</v>
      </c>
      <c r="C69" s="32"/>
      <c r="D69" s="32"/>
    </row>
    <row r="70" spans="2:8" x14ac:dyDescent="0.2">
      <c r="B70" s="32" t="s">
        <v>58</v>
      </c>
      <c r="C70" s="32"/>
      <c r="D70" s="32"/>
    </row>
  </sheetData>
  <mergeCells count="68">
    <mergeCell ref="B6:H6"/>
    <mergeCell ref="B67:E67"/>
    <mergeCell ref="F67:G67"/>
    <mergeCell ref="B66:H66"/>
    <mergeCell ref="F62:G62"/>
    <mergeCell ref="B63:E63"/>
    <mergeCell ref="F63:G63"/>
    <mergeCell ref="B64:E64"/>
    <mergeCell ref="F64:G64"/>
    <mergeCell ref="C58:D58"/>
    <mergeCell ref="C59:D59"/>
    <mergeCell ref="C60:D60"/>
    <mergeCell ref="C61:D61"/>
    <mergeCell ref="B62:E62"/>
    <mergeCell ref="C44:D44"/>
    <mergeCell ref="B8:H8"/>
    <mergeCell ref="C12:D12"/>
    <mergeCell ref="C13:D13"/>
    <mergeCell ref="C14:D14"/>
    <mergeCell ref="C20:D20"/>
    <mergeCell ref="C19:D19"/>
    <mergeCell ref="C22:D22"/>
    <mergeCell ref="C10:F10"/>
    <mergeCell ref="C9:D9"/>
    <mergeCell ref="C21:D21"/>
    <mergeCell ref="C27:D27"/>
    <mergeCell ref="C29:D29"/>
    <mergeCell ref="C30:D30"/>
    <mergeCell ref="C23:D23"/>
    <mergeCell ref="C15:D15"/>
    <mergeCell ref="C43:F43"/>
    <mergeCell ref="C31:D31"/>
    <mergeCell ref="C32:D32"/>
    <mergeCell ref="C18:D18"/>
    <mergeCell ref="C24:D24"/>
    <mergeCell ref="C26:D26"/>
    <mergeCell ref="C28:D28"/>
    <mergeCell ref="C33:D33"/>
    <mergeCell ref="C34:D34"/>
    <mergeCell ref="B40:H40"/>
    <mergeCell ref="C11:F11"/>
    <mergeCell ref="B36:E36"/>
    <mergeCell ref="F36:G36"/>
    <mergeCell ref="C42:D42"/>
    <mergeCell ref="C41:D41"/>
    <mergeCell ref="C16:D16"/>
    <mergeCell ref="C17:D17"/>
    <mergeCell ref="C25:D25"/>
    <mergeCell ref="B35:E35"/>
    <mergeCell ref="F35:G35"/>
    <mergeCell ref="B37:E37"/>
    <mergeCell ref="F37:G37"/>
    <mergeCell ref="B70:D70"/>
    <mergeCell ref="B69:D69"/>
    <mergeCell ref="B50:G50"/>
    <mergeCell ref="F45:G45"/>
    <mergeCell ref="B46:E46"/>
    <mergeCell ref="F46:G46"/>
    <mergeCell ref="B47:E47"/>
    <mergeCell ref="F47:G47"/>
    <mergeCell ref="B48:E48"/>
    <mergeCell ref="F48:G48"/>
    <mergeCell ref="B45:E45"/>
    <mergeCell ref="B53:H53"/>
    <mergeCell ref="B54:H54"/>
    <mergeCell ref="C55:D55"/>
    <mergeCell ref="C56:F56"/>
    <mergeCell ref="C57:D57"/>
  </mergeCells>
  <phoneticPr fontId="9" type="noConversion"/>
  <pageMargins left="0.7" right="0.7" top="0.75" bottom="0.75" header="0.3" footer="0.3"/>
  <pageSetup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DE PRECIOS</vt:lpstr>
      <vt:lpstr>'TABLA DE PRECIOS'!Área_de_impresión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Montoya Sanchez</dc:creator>
  <cp:keywords/>
  <dc:description/>
  <cp:lastModifiedBy>Daladier Evelio Tangarife Berrio</cp:lastModifiedBy>
  <cp:revision/>
  <dcterms:created xsi:type="dcterms:W3CDTF">2020-06-29T14:05:43Z</dcterms:created>
  <dcterms:modified xsi:type="dcterms:W3CDTF">2021-12-23T04:59:00Z</dcterms:modified>
  <cp:category/>
  <cp:contentStatus/>
</cp:coreProperties>
</file>